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ARP\9.1 COW\"/>
    </mc:Choice>
  </mc:AlternateContent>
  <bookViews>
    <workbookView xWindow="0" yWindow="0" windowWidth="28800" windowHeight="11700" tabRatio="795"/>
  </bookViews>
  <sheets>
    <sheet name="Major Themes" sheetId="10" r:id="rId1"/>
    <sheet name="Theme A -  Economic Impact" sheetId="11" r:id="rId2"/>
    <sheet name="Theme B - Public Health " sheetId="15" r:id="rId3"/>
    <sheet name="Theme C - Infrastructure" sheetId="16" r:id="rId4"/>
    <sheet name="Theme D - Other" sheetId="17" r:id="rId5"/>
    <sheet name="Master Matrix Identifier" sheetId="2" r:id="rId6"/>
    <sheet name="Peer Programs" sheetId="18" r:id="rId7"/>
  </sheets>
  <definedNames>
    <definedName name="_xlnm._FilterDatabase" localSheetId="5" hidden="1">'Master Matrix Identifier'!$A$5:$K$50</definedName>
    <definedName name="_xlnm.Print_Area" localSheetId="0">'Major Themes'!$A$1:$B$21</definedName>
    <definedName name="_xlnm.Print_Area" localSheetId="5">'Master Matrix Identifier'!$A$5:$K$46</definedName>
    <definedName name="_xlnm.Print_Area" localSheetId="6">'Peer Programs'!$A$1:$V$24</definedName>
    <definedName name="_xlnm.Print_Area" localSheetId="1">'Theme A -  Economic Impact'!$A$1:$E$55</definedName>
    <definedName name="_xlnm.Print_Area" localSheetId="2">'Theme B - Public Health '!$A$1:$E$26</definedName>
    <definedName name="_xlnm.Print_Area" localSheetId="3">'Theme C - Infrastructure'!$A$1:$E$25</definedName>
    <definedName name="_xlnm.Print_Area" localSheetId="4">'Theme D - Other'!$A$1:$E$21</definedName>
    <definedName name="_xlnm.Print_Titles" localSheetId="5">'Master Matrix Identifier'!$5:$5</definedName>
    <definedName name="_xlnm.Print_Titles" localSheetId="1">'Theme A -  Economic Impact'!$1:$1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4" i="2" l="1"/>
  <c r="C85" i="2" s="1"/>
  <c r="C86" i="2" s="1"/>
  <c r="C87" i="2" s="1"/>
  <c r="C88" i="2" s="1"/>
  <c r="C89" i="2" s="1"/>
  <c r="C90" i="2" s="1"/>
  <c r="C91" i="2" s="1"/>
  <c r="C92" i="2" s="1"/>
</calcChain>
</file>

<file path=xl/sharedStrings.xml><?xml version="1.0" encoding="utf-8"?>
<sst xmlns="http://schemas.openxmlformats.org/spreadsheetml/2006/main" count="731" uniqueCount="234">
  <si>
    <t>Program Description</t>
  </si>
  <si>
    <t>FRF Category</t>
  </si>
  <si>
    <t>Will the expenditures be auditable (i.e. will there be a trail that proves the expenditure is eligible?)</t>
  </si>
  <si>
    <t>Yes</t>
  </si>
  <si>
    <t>No</t>
  </si>
  <si>
    <t>Can this be directly linked to a need created by the Pandemic?</t>
  </si>
  <si>
    <t>Unsure</t>
  </si>
  <si>
    <t>Anticipated funding level?</t>
  </si>
  <si>
    <t>$0 - $100,000</t>
  </si>
  <si>
    <t>$200,001 - $300,000</t>
  </si>
  <si>
    <t>$300,001 - $400,000</t>
  </si>
  <si>
    <t>$400,001 - $500,000</t>
  </si>
  <si>
    <t>$500,001 - $600,000</t>
  </si>
  <si>
    <t>$600,001 - $700,000</t>
  </si>
  <si>
    <t>$700,001 - $800,000</t>
  </si>
  <si>
    <t>$800,001 - $900,000</t>
  </si>
  <si>
    <t>$900,001 - $1,000,000</t>
  </si>
  <si>
    <t>$1,000,001 - $1,100,000</t>
  </si>
  <si>
    <t>$1,100,001 - $1,200,000</t>
  </si>
  <si>
    <t>$1,200,001 - $1,300,000</t>
  </si>
  <si>
    <t>Administrative burden estimate (1 = Minimal / 
10 = Extremely Burdensome)</t>
  </si>
  <si>
    <t>$100,001 - $200,000</t>
  </si>
  <si>
    <t xml:space="preserve">Is this program inherently eligible based on the existing guidance? </t>
  </si>
  <si>
    <t>Further Guidance Needed</t>
  </si>
  <si>
    <t xml:space="preserve"> - Verbiage input cells</t>
  </si>
  <si>
    <t xml:space="preserve"> - Dropdown boxes available</t>
  </si>
  <si>
    <t xml:space="preserve">The "Notes" section is where you can include other pertinent information. For example, if you believe the ROI can be measured you can explain how. </t>
  </si>
  <si>
    <t>N/A</t>
  </si>
  <si>
    <t>Hirsch Request - START, Essentials Pantry, St. Vinnies</t>
  </si>
  <si>
    <t>Hirsch Request - Downtown Revolving Loan fund</t>
  </si>
  <si>
    <t>Hirsch Request - Public Side Lead Service Removal</t>
  </si>
  <si>
    <t>Hirsch Request - Innovation Center Initiative</t>
  </si>
  <si>
    <t>Hirsch Request - Yahara River Park</t>
  </si>
  <si>
    <t xml:space="preserve">Tikalsky Request - Support cost of IT system architecture design and revision services, including transition to cloud services, hardware, and software upgrades, to meet current community needs.
</t>
  </si>
  <si>
    <t>Tikalsky Request - Support for city-wide public broadband, to offer free and low-cost wireless services to qualified residents of Stoughton.</t>
  </si>
  <si>
    <t>Tikalsky Request - Offer aid to retail businesses, restaurants and bars to recover revenue lost during the pandemic through funding to support entry to online shopping systems, social media promotion and marketing services, and delivery services.</t>
  </si>
  <si>
    <t>Tikalsky Request - New family-focused, community-wide activities to ameliorate family stressors</t>
  </si>
  <si>
    <t>Reeves Request - New/start up business funds/assistance</t>
  </si>
  <si>
    <t>Reeves Request - Financial assistance for structural and/or expansion improvements for existing businesses</t>
  </si>
  <si>
    <t>Reeves Request - Economic Development position to promote and recruit new and existing business</t>
  </si>
  <si>
    <t>Reeves Request - Financial assistance for continued expansion of Innovation Center</t>
  </si>
  <si>
    <t>Reeves Request - Green initiatives funding</t>
  </si>
  <si>
    <t>Reeves Request - Financial assistance to Stoughton Village Players</t>
  </si>
  <si>
    <t>City Staff Request - Modifications to empty lot at 216 E. Jefferson to allow use for outdoor library events</t>
  </si>
  <si>
    <t>City Staff Request - Replacement air-handling system for Public Library Building</t>
  </si>
  <si>
    <t>City Staff Request - City Building Air Quality Improvements</t>
  </si>
  <si>
    <t>Mayor Request - Land Acquisition</t>
  </si>
  <si>
    <t>Mayor Request - Community Wide Survey</t>
  </si>
  <si>
    <t>Mayor Request - CDA</t>
  </si>
  <si>
    <t>City Staff Request - Providing funding towards replicating Madison Development Corporation's (MDC) Venture Debt Fund on a regional level</t>
  </si>
  <si>
    <t>Hundt Request - Service Club Revenue Loss Recovery</t>
  </si>
  <si>
    <t>Reeves Request - IT infrastructure improvements and increased IT Department staffing</t>
  </si>
  <si>
    <t>Lead Service Line Replacement - Residential</t>
  </si>
  <si>
    <t>Lead Service Line Replacement - Small Business</t>
  </si>
  <si>
    <t xml:space="preserve">City Staff Request - Construction new welcome signs that have a digital component to them. </t>
  </si>
  <si>
    <t>Unknown</t>
  </si>
  <si>
    <t>FRF Subcategory</t>
  </si>
  <si>
    <t>Support Public Health Expenditures</t>
  </si>
  <si>
    <t>Address Negative Economic Impacts</t>
  </si>
  <si>
    <t>Replace Lost Public Sector Revenues</t>
  </si>
  <si>
    <t>Provide Premium Pay for Essential Workers</t>
  </si>
  <si>
    <t>Invest in water, sewer, or broadband infrastructure</t>
  </si>
  <si>
    <t>Supporting the public health response</t>
  </si>
  <si>
    <t>Addressing the negative economic impacts of the PHE</t>
  </si>
  <si>
    <t>Serving the hardest hit communities/families</t>
  </si>
  <si>
    <t>Replacing lost public sector revenue</t>
  </si>
  <si>
    <t>Providing premium pay for essential workers</t>
  </si>
  <si>
    <t>Investing in water and sewer infrastructure</t>
  </si>
  <si>
    <t>Investing in broadband infrastructure</t>
  </si>
  <si>
    <t>Mayor Request - WEDC Grants for small businesses and non profits</t>
  </si>
  <si>
    <t>Notes/Rationale</t>
  </si>
  <si>
    <t>TBD</t>
  </si>
  <si>
    <t xml:space="preserve">I fear this might be premature to fund this project using the first round of ARP funds for two reasons:
 - The grant that is being pursued at the moment is through the EDA and Payments from the Fiscal Recovery Funds are also subject to pre-existing limitations provided in other Federal statutes and regulations and may not be used as non-Federal match for other Federal programs whose statute or regulations bar the use of Federal funds to meet matching requirements. We won't know the exact rules of the program until the grant is awarded. 
 - The first phase of the project will be to rehabilitate the 1892 School Building to host the FabLab currently at River Bluff Middle School and to serve as the hub for the innovation network. In my opinion this does not address an immediate need related to COVID-19.
 - As the project progresses there might be an opportunity to use ARP funds for this project using the second payment.
The other option available is to use Lost Revenue if available. </t>
  </si>
  <si>
    <t>If the intent is to spur economic recover in the Downtown area, this might be eligible.  We have to be careful with this type of spending though because general infrastructure spending is not covered as an eligible use outside of water, sewer and broadband unless you use Lost Revenue.</t>
  </si>
  <si>
    <t>Tikalsky Request 
 -  Innovative responses to the public health emergency 
 - Plan and implement pilot projects to test new methods for regaining trust in vaccination programs</t>
  </si>
  <si>
    <t>The City is only allowed to replace Lost Revenues and not cover expenditures. Furthermore, we can only use the latest fiscal year to calculated this, which would be 1/1/20-12/31/20.</t>
  </si>
  <si>
    <t>While this type of expenditure isn't specifically allowable under any of the programs outlined in the interim guidance, the City can use Lost Revenues for modernization of cybersecurity.</t>
  </si>
  <si>
    <t>Although an argument could be made this investment would be made to spur economic development, the interim guidance only allows the rehiring of public sector staff up to pre-pandemic levels.</t>
  </si>
  <si>
    <t>Green infrastructure is mentioned in the interim guidance, but only within the context of water, sewer and stormwater infrastructure. However, the City could use Lost Revenues to incorporate this with City buildings/properties.</t>
  </si>
  <si>
    <t>While IT infrastructure improvements aren't specifically allowable under any of the programs outlined in the interim guidance, the City can use Lost Revenues for this unless it's specifically targeted at improving the design and execution of health and public health programs or improving the efficacy of economic relief programs.
In addition, the interim guidance only allows the rehiring of public sector staff up to pre-pandemic levels.</t>
  </si>
  <si>
    <t>RDA Request - Providing funding for services from Gary Becker related to the East Main Street Redevelopment Plan</t>
  </si>
  <si>
    <t>RDA Request - Providing funding for services from Gary Becker related to Innovation Center Project Development</t>
  </si>
  <si>
    <t>Mayor Request - Provide direct funding to Visitor Services</t>
  </si>
  <si>
    <t xml:space="preserve">Jenson Request - Refunding certain licenses and fees </t>
  </si>
  <si>
    <t>This could potentially qualify under one of the programs outlined on pages 34, 35 and 36, but  we would need to use Lost Revenue for this as this type of expenditure is only allowed if provided in a QCT or confirm this will only benefit a population disproportionately impacted by COVID-19.</t>
  </si>
  <si>
    <t>Recipients will need to qualify as small business, non profits or impacted industries. Would be more beneficial to roll this up under a small business/non profit grant program.</t>
  </si>
  <si>
    <t>Tikalsky Request - Recover losses resulting from the incursion into the city email server in April 2021</t>
  </si>
  <si>
    <r>
      <t xml:space="preserve">This was proposed in 2018 to seek feedback regarding issues, didn’t make it through the budget process
</t>
    </r>
    <r>
      <rPr>
        <b/>
        <i/>
        <sz val="11"/>
        <color rgb="FF7030A0"/>
        <rFont val="Calibri"/>
        <family val="2"/>
        <scheme val="minor"/>
      </rPr>
      <t xml:space="preserve">This particular suggestion is not specifically outlined in the Interim Guidance. 
The City could use Lost Revenues to possibly pursue this. In addition, if the survey was specifically geared towards strategic planning for spending ARP funds, we might be able to use the funds for that purpose. No official guidance exists yet regarding the use of ARP funds to fund costs associated with administering the funds. </t>
    </r>
  </si>
  <si>
    <r>
      <t xml:space="preserve">This would create a revolving loan fund within the City's boundaries to provide gap financing to attract new businesses and other growth within Stoughton. MadREP has  reached out to banks through the Wisconsin Banker’s Association and believes they may have an interest in participating in this type of fund. Several communities have expressed interest in pursuing this type of fund due to the flexibility it offers. 
</t>
    </r>
    <r>
      <rPr>
        <b/>
        <i/>
        <sz val="11"/>
        <color rgb="FF7030A0"/>
        <rFont val="Calibri"/>
        <family val="2"/>
        <scheme val="minor"/>
      </rPr>
      <t xml:space="preserve">The only guidance found so far relating to loans addresses the following:
</t>
    </r>
    <r>
      <rPr>
        <b/>
        <i/>
        <u/>
        <sz val="11"/>
        <color rgb="FF7030A0"/>
        <rFont val="Calibri"/>
        <family val="2"/>
        <scheme val="minor"/>
      </rPr>
      <t>SMALL BUSINESS AND NON PROFITS:</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t>
    </r>
    <r>
      <rPr>
        <b/>
        <i/>
        <sz val="11"/>
        <color rgb="FFFF0000"/>
        <rFont val="Calibri"/>
        <family val="2"/>
        <scheme val="minor"/>
      </rPr>
      <t xml:space="preserve">
</t>
    </r>
    <r>
      <rPr>
        <b/>
        <i/>
        <sz val="11"/>
        <color rgb="FF7030A0"/>
        <rFont val="Calibri"/>
        <family val="2"/>
        <scheme val="minor"/>
      </rPr>
      <t>This does not appear to be inherently eligible based on the interim guidance available. Although the interim guidance does allow us to assess whether, and the extent to which, there has been an economic harm, such as loss of earnings or revenue, that resulted from the COVID-19 public health emergency and whether, and the extent to which, the use would respond or address this harm, this program would be geared more toward new business/expansion initiatives and will more than likely not be eligible.</t>
    </r>
    <r>
      <rPr>
        <b/>
        <i/>
        <sz val="11"/>
        <color rgb="FFFF0000"/>
        <rFont val="Calibri"/>
        <family val="2"/>
        <scheme val="minor"/>
      </rPr>
      <t xml:space="preserve">
</t>
    </r>
  </si>
  <si>
    <r>
      <t xml:space="preserve">This would provide resources for Gary Becker to continue to work with area businesses to apply for WEDC and other grants
</t>
    </r>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
    </r>
    <r>
      <rPr>
        <b/>
        <i/>
        <sz val="11"/>
        <color rgb="FFFF0000"/>
        <rFont val="Calibri"/>
        <family val="2"/>
        <scheme val="minor"/>
      </rPr>
      <t xml:space="preserve">
</t>
    </r>
    <r>
      <rPr>
        <b/>
        <i/>
        <sz val="11"/>
        <color rgb="FF7030A0"/>
        <rFont val="Calibri"/>
        <family val="2"/>
        <scheme val="minor"/>
      </rPr>
      <t xml:space="preserve">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 
</t>
    </r>
    <r>
      <rPr>
        <b/>
        <i/>
        <sz val="11"/>
        <color rgb="FFFF0000"/>
        <rFont val="Calibri"/>
        <family val="2"/>
        <scheme val="minor"/>
      </rPr>
      <t xml:space="preserve">
</t>
    </r>
    <r>
      <rPr>
        <b/>
        <i/>
        <sz val="11"/>
        <color rgb="FF7030A0"/>
        <rFont val="Calibri"/>
        <family val="2"/>
        <scheme val="minor"/>
      </rPr>
      <t>In addition, this particular suggestion might be more granular than what we want and it would probably be more appropriate to simply create a Small Business/Non Profit Grant Program, but if the recipients want to use the money to hire a consultant to do this they can.</t>
    </r>
  </si>
  <si>
    <r>
      <t xml:space="preserve">Provide resources to purchase properties
</t>
    </r>
    <r>
      <rPr>
        <b/>
        <i/>
        <sz val="11"/>
        <color rgb="FF7030A0"/>
        <rFont val="Calibri"/>
        <family val="2"/>
        <scheme val="minor"/>
      </rPr>
      <t xml:space="preserve">This particular suggestion is not specifically outlined in the Interim Guidance. The City could use Lost Revenues to possibly pursue this, but the property would need to used for City services (i.e. parks, trails, affordable housing, etc.)
If the City attempts to qualify this under the Affordable Housing option under </t>
    </r>
    <r>
      <rPr>
        <b/>
        <i/>
        <u/>
        <sz val="11"/>
        <color rgb="FF7030A0"/>
        <rFont val="Calibri"/>
        <family val="2"/>
        <scheme val="minor"/>
      </rPr>
      <t>Building Stronger Communities through Investments in Housing Neighborhoods (page 34)</t>
    </r>
    <r>
      <rPr>
        <b/>
        <i/>
        <sz val="11"/>
        <color rgb="FF7030A0"/>
        <rFont val="Calibri"/>
        <family val="2"/>
        <scheme val="minor"/>
      </rPr>
      <t>, we will need to be able to support the determination that the pandemic resulted in disproportionate public health or economic outcomes to the specific populations, households or geographic areas to be served.</t>
    </r>
  </si>
  <si>
    <r>
      <t xml:space="preserve">Have resources available if we want to consolidate RDA and Housing Authority
</t>
    </r>
    <r>
      <rPr>
        <b/>
        <i/>
        <sz val="11"/>
        <color rgb="FF7030A0"/>
        <rFont val="Calibri"/>
        <family val="2"/>
        <scheme val="minor"/>
      </rPr>
      <t>Potentially Qualifies Under</t>
    </r>
    <r>
      <rPr>
        <b/>
        <i/>
        <u/>
        <sz val="11"/>
        <color rgb="FF7030A0"/>
        <rFont val="Calibri"/>
        <family val="2"/>
        <scheme val="minor"/>
      </rPr>
      <t>BUILDING STRONGER COMMUNITIES THROUGH INVESTMENTS IN HOUSING AND NEIGHBORHOODS (Page 34)</t>
    </r>
    <r>
      <rPr>
        <b/>
        <i/>
        <sz val="11"/>
        <color rgb="FF7030A0"/>
        <rFont val="Calibri"/>
        <family val="2"/>
        <scheme val="minor"/>
      </rPr>
      <t>, but we would need to use Lost Revenue for this as this type of expenditure is only allowed if provided in a QCT or confirm this will only benefit a population disproportionately impacted by COVID-19.
Potentially Qualifies Under</t>
    </r>
    <r>
      <rPr>
        <b/>
        <i/>
        <u/>
        <sz val="11"/>
        <color rgb="FF7030A0"/>
        <rFont val="Calibri"/>
        <family val="2"/>
        <scheme val="minor"/>
      </rPr>
      <t xml:space="preserve"> TRANSFER AUTHORITY (Page 93)</t>
    </r>
    <r>
      <rPr>
        <b/>
        <i/>
        <sz val="11"/>
        <color rgb="FF7030A0"/>
        <rFont val="Calibri"/>
        <family val="2"/>
        <scheme val="minor"/>
      </rPr>
      <t xml:space="preserve">:
Local governments are authorized to transfer Fiscal Recovery Funds to other constituent units of government (e.g., a county is able to transfer Fiscal Recovery Funds to a city, town, or school district within it) or to private entities. The transfer must qualify as an eligible use of Fiscal Recovery Funds by the transferor. Once Fiscal Recovery Funds are received, the transferee must abide by the restrictions on use applicable to the transferor under the ARPA and other applicable law and program guidance. Further research would be needed to confirm this would be an eligible entity and the City will be responsible for the expenditures adhering with the guidance. </t>
    </r>
    <r>
      <rPr>
        <b/>
        <i/>
        <sz val="11"/>
        <color rgb="FFFF0000"/>
        <rFont val="Calibri"/>
        <family val="2"/>
        <scheme val="minor"/>
      </rPr>
      <t xml:space="preserve">
</t>
    </r>
  </si>
  <si>
    <r>
      <t xml:space="preserve">$15,000 requested to:
A. Develop By Laws
B. Establish Board of Directors
C. Strategic Plan
D. First Years membership dues
E. Initial Years budget
</t>
    </r>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In addition, this particular suggestion might be more granular than what we want and it would probably be more appropriate to simply create a Small Business/Non Profit Grant Program</t>
    </r>
  </si>
  <si>
    <r>
      <t xml:space="preserve">Potentially Qualifies Under </t>
    </r>
    <r>
      <rPr>
        <b/>
        <i/>
        <u/>
        <sz val="11"/>
        <color rgb="FF7030A0"/>
        <rFont val="Calibri"/>
        <family val="2"/>
        <scheme val="minor"/>
      </rPr>
      <t>AID TO IMPACTED INDUSTRIES (Page 32)</t>
    </r>
    <r>
      <rPr>
        <b/>
        <i/>
        <sz val="11"/>
        <color rgb="FF7030A0"/>
        <rFont val="Calibri"/>
        <family val="2"/>
        <scheme val="minor"/>
      </rPr>
      <t xml:space="preserve">: To facilitate transparency and accountability, the interim final rule requires that State, local, and Tribal governments publicly report assistance provided to private-sector businesses under this eligible use, including tourism, travel, hospitality, and other impacted industries, and its connection to negative economic impacts of the pandemic.
Potentially Qualifies Under </t>
    </r>
    <r>
      <rPr>
        <b/>
        <i/>
        <u/>
        <sz val="11"/>
        <color rgb="FF7030A0"/>
        <rFont val="Calibri"/>
        <family val="2"/>
        <scheme val="minor"/>
      </rPr>
      <t>SMALL BUSINESS AND NON PROFITS (Page 30)</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
Potentially Qualifies Under </t>
    </r>
    <r>
      <rPr>
        <b/>
        <i/>
        <u/>
        <sz val="11"/>
        <color rgb="FF7030A0"/>
        <rFont val="Calibri"/>
        <family val="2"/>
        <scheme val="minor"/>
      </rPr>
      <t>TRANSFER AUTHORITY (Page 93)</t>
    </r>
    <r>
      <rPr>
        <b/>
        <i/>
        <sz val="11"/>
        <color rgb="FF7030A0"/>
        <rFont val="Calibri"/>
        <family val="2"/>
        <scheme val="minor"/>
      </rPr>
      <t xml:space="preserve">: Transfers under sections 602(c)(3) and 603(c)(3) must qualify as an eligible use of Fiscal Recovery Funds by the transferor. Once Fiscal Recovery Funds are received, the transferee must abide by the restrictions on use applicable to the transferor under the ARPA and other applicable law and program guidance. </t>
    </r>
  </si>
  <si>
    <r>
      <t xml:space="preserve">To provide funding to these non-profits who helped our citizens out now and during the hard part of the pandemic.  Thinking START $50,000; Essentials $10,000; and St. Vinnies  $30,000. ROI can be measured by the number of people assistance was given over a period of year(s)
</t>
    </r>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
In addition, this particular suggestion might be more granular than what we want and it would probably be more appropriate to simply create a Small Business/Non Profit Grant Program</t>
    </r>
  </si>
  <si>
    <r>
      <rPr>
        <b/>
        <i/>
        <sz val="11"/>
        <color rgb="FF7030A0"/>
        <rFont val="Calibri"/>
        <family val="2"/>
        <scheme val="minor"/>
      </rPr>
      <t xml:space="preserve">The only guidance found so far relating to loans addresses the following:
</t>
    </r>
    <r>
      <rPr>
        <b/>
        <i/>
        <u/>
        <sz val="11"/>
        <color rgb="FF7030A0"/>
        <rFont val="Calibri"/>
        <family val="2"/>
        <scheme val="minor"/>
      </rPr>
      <t>SMALL BUSINESS AND NON PROFITS (Page 30)</t>
    </r>
    <r>
      <rPr>
        <b/>
        <i/>
        <sz val="11"/>
        <color rgb="FF7030A0"/>
        <rFont val="Calibri"/>
        <family val="2"/>
        <scheme val="minor"/>
      </rPr>
      <t>: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 In addition, a RLF Program is already in place for the Redevelopment Area, which encompasses most (if not all) of the Downtown area.</t>
    </r>
    <r>
      <rPr>
        <b/>
        <i/>
        <sz val="11"/>
        <color rgb="FFFF0000"/>
        <rFont val="Calibri"/>
        <family val="2"/>
        <scheme val="minor"/>
      </rPr>
      <t xml:space="preserve">
</t>
    </r>
  </si>
  <si>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t>
    </r>
  </si>
  <si>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
    </r>
    <r>
      <rPr>
        <sz val="11"/>
        <color rgb="FF7030A0"/>
        <rFont val="Calibri"/>
        <family val="2"/>
        <scheme val="minor"/>
      </rPr>
      <t xml:space="preserve">
</t>
    </r>
    <r>
      <rPr>
        <b/>
        <i/>
        <sz val="11"/>
        <color rgb="FF7030A0"/>
        <rFont val="Calibri"/>
        <family val="2"/>
        <scheme val="minor"/>
      </rPr>
      <t>Although an argument could be made this investment would be made to spur economic development, the interim guidance clearly points to providing aid to existing businesses to bring them back to pre-pandemic standing and does not focus on new business development.</t>
    </r>
  </si>
  <si>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
    </r>
    <r>
      <rPr>
        <sz val="11"/>
        <color rgb="FF7030A0"/>
        <rFont val="Calibri"/>
        <family val="2"/>
        <scheme val="minor"/>
      </rPr>
      <t xml:space="preserve">
</t>
    </r>
    <r>
      <rPr>
        <b/>
        <i/>
        <sz val="11"/>
        <color rgb="FF7030A0"/>
        <rFont val="Calibri"/>
        <family val="2"/>
        <scheme val="minor"/>
      </rPr>
      <t>Although an argument could be made this investment would be made to spur economic development, the interim guidance clearly points to providing aid to existing businesses to bring them back to pre-pandemic standing and does not focus on structural or expansion efforts.</t>
    </r>
  </si>
  <si>
    <r>
      <t xml:space="preserve">For example Kiwanis lost two St. Patrick Day pancake breakfasts. About $5,000 per event. Sytende Mai losses for others.
</t>
    </r>
    <r>
      <rPr>
        <b/>
        <i/>
        <sz val="11"/>
        <color rgb="FFFF0000"/>
        <rFont val="Calibri"/>
        <family val="2"/>
        <scheme val="minor"/>
      </rPr>
      <t xml:space="preserve">
</t>
    </r>
    <r>
      <rPr>
        <b/>
        <i/>
        <sz val="11"/>
        <color rgb="FF7030A0"/>
        <rFont val="Calibri"/>
        <family val="2"/>
        <scheme val="minor"/>
      </rPr>
      <t xml:space="preserve">Qualifies Under </t>
    </r>
    <r>
      <rPr>
        <b/>
        <i/>
        <u/>
        <sz val="11"/>
        <color rgb="FF7030A0"/>
        <rFont val="Calibri"/>
        <family val="2"/>
        <scheme val="minor"/>
      </rPr>
      <t>SMALL BUSINESS AND NON PROFITS (Page 30)</t>
    </r>
    <r>
      <rPr>
        <b/>
        <i/>
        <sz val="11"/>
        <color rgb="FF7030A0"/>
        <rFont val="Calibri"/>
        <family val="2"/>
        <scheme val="minor"/>
      </rPr>
      <t xml:space="preserve">: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
    </r>
    <r>
      <rPr>
        <sz val="11"/>
        <color rgb="FF7030A0"/>
        <rFont val="Calibri"/>
        <family val="2"/>
        <scheme val="minor"/>
      </rPr>
      <t xml:space="preserve">
</t>
    </r>
    <r>
      <rPr>
        <b/>
        <i/>
        <sz val="11"/>
        <color rgb="FF7030A0"/>
        <rFont val="Calibri"/>
        <family val="2"/>
        <scheme val="minor"/>
      </rPr>
      <t>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
In addition, this particular suggestion might be more granular than what we want and it would probably be more appropriate to simply create a Small Business/Non Profit Grant Program</t>
    </r>
  </si>
  <si>
    <r>
      <t xml:space="preserve">This would be a way to fund any unknown LSL that are found post 2021 but before 2025
</t>
    </r>
    <r>
      <rPr>
        <b/>
        <i/>
        <sz val="11"/>
        <color rgb="FF7030A0"/>
        <rFont val="Calibri"/>
        <family val="2"/>
        <scheme val="minor"/>
      </rPr>
      <t xml:space="preserve">Qualifies Under </t>
    </r>
    <r>
      <rPr>
        <b/>
        <i/>
        <u/>
        <sz val="11"/>
        <color rgb="FF7030A0"/>
        <rFont val="Calibri"/>
        <family val="2"/>
        <scheme val="minor"/>
      </rPr>
      <t>WATER AND SEWER INFRASTRUCTURE (Page 56)</t>
    </r>
    <r>
      <rPr>
        <b/>
        <i/>
        <sz val="11"/>
        <color rgb="FFFF0000"/>
        <rFont val="Calibri"/>
        <family val="2"/>
        <scheme val="minor"/>
      </rPr>
      <t xml:space="preserve">
</t>
    </r>
    <r>
      <rPr>
        <b/>
        <i/>
        <sz val="11"/>
        <color rgb="FF7030A0"/>
        <rFont val="Calibri"/>
        <family val="2"/>
        <scheme val="minor"/>
      </rPr>
      <t xml:space="preserve">This appears to be inherently eligible based on the interim guidance available. </t>
    </r>
  </si>
  <si>
    <r>
      <rPr>
        <b/>
        <i/>
        <sz val="11"/>
        <color rgb="FF7030A0"/>
        <rFont val="Calibri"/>
        <family val="2"/>
        <scheme val="minor"/>
      </rPr>
      <t xml:space="preserve">Qualifies Under </t>
    </r>
    <r>
      <rPr>
        <b/>
        <i/>
        <u/>
        <sz val="11"/>
        <color rgb="FF7030A0"/>
        <rFont val="Calibri"/>
        <family val="2"/>
        <scheme val="minor"/>
      </rPr>
      <t>WATER AND SEWER INFRASTRUCTURE (Page 56)</t>
    </r>
    <r>
      <rPr>
        <b/>
        <i/>
        <sz val="11"/>
        <color rgb="FFFF0000"/>
        <rFont val="Calibri"/>
        <family val="2"/>
        <scheme val="minor"/>
      </rPr>
      <t xml:space="preserve">
</t>
    </r>
    <r>
      <rPr>
        <b/>
        <i/>
        <sz val="11"/>
        <color rgb="FF7030A0"/>
        <rFont val="Calibri"/>
        <family val="2"/>
        <scheme val="minor"/>
      </rPr>
      <t>As long as the money is spent on water and sewer infrastructure, this would be eligible. All other housing type costs need to be in a QCT or the City would need to confirm this will only benefit a population disproportionately impacted by COVID-19, or Lost Revenue could also fund this request.</t>
    </r>
  </si>
  <si>
    <r>
      <t xml:space="preserve">Offset some of the borrowing for Lead abatement on the public side. $300,000
</t>
    </r>
    <r>
      <rPr>
        <b/>
        <i/>
        <sz val="11"/>
        <color rgb="FF7030A0"/>
        <rFont val="Calibri"/>
        <family val="2"/>
        <scheme val="minor"/>
      </rPr>
      <t xml:space="preserve">Qualifies Under </t>
    </r>
    <r>
      <rPr>
        <b/>
        <i/>
        <u/>
        <sz val="11"/>
        <color rgb="FF7030A0"/>
        <rFont val="Calibri"/>
        <family val="2"/>
        <scheme val="minor"/>
      </rPr>
      <t>WATER AND SEWER INFRASTRUCTURE (Page 56)</t>
    </r>
    <r>
      <rPr>
        <b/>
        <i/>
        <sz val="11"/>
        <color rgb="FFFF0000"/>
        <rFont val="Calibri"/>
        <family val="2"/>
        <scheme val="minor"/>
      </rPr>
      <t xml:space="preserve">
</t>
    </r>
    <r>
      <rPr>
        <b/>
        <i/>
        <sz val="11"/>
        <color rgb="FF7030A0"/>
        <rFont val="Calibri"/>
        <family val="2"/>
        <scheme val="minor"/>
      </rPr>
      <t>This appears to be inherently eligible based on the interim guidance available.</t>
    </r>
    <r>
      <rPr>
        <sz val="11"/>
        <color theme="1"/>
        <rFont val="Calibri"/>
        <family val="2"/>
        <scheme val="minor"/>
      </rPr>
      <t xml:space="preserve">
</t>
    </r>
  </si>
  <si>
    <r>
      <rPr>
        <sz val="11"/>
        <rFont val="Calibri"/>
        <family val="2"/>
        <scheme val="minor"/>
      </rPr>
      <t xml:space="preserve">Approximate cost of $24,000
</t>
    </r>
    <r>
      <rPr>
        <b/>
        <i/>
        <sz val="11"/>
        <color rgb="FF7030A0"/>
        <rFont val="Calibri"/>
        <family val="2"/>
        <scheme val="minor"/>
      </rPr>
      <t xml:space="preserve">
Although an argument could be made this investment would be made to spur economic development, there is no clear guidance available that indicates this is eligible. The City could choose to use Lost Revenues for this if available.</t>
    </r>
  </si>
  <si>
    <r>
      <t xml:space="preserve">Approximate cost of $14,850
</t>
    </r>
    <r>
      <rPr>
        <b/>
        <i/>
        <sz val="11"/>
        <color rgb="FF7030A0"/>
        <rFont val="Calibri"/>
        <family val="2"/>
        <scheme val="minor"/>
      </rPr>
      <t>Although an argument could be made this investment would be made to spur economic development, there is no clear guidance available that indicates this is eligible. The City could choose to use Lost Revenues for this if available.</t>
    </r>
  </si>
  <si>
    <r>
      <t xml:space="preserve">Total estimated cost is approx. $65,000 - Unsure if this includes the exact Library request below or not. 
</t>
    </r>
    <r>
      <rPr>
        <b/>
        <i/>
        <sz val="11"/>
        <color rgb="FF7030A0"/>
        <rFont val="Calibri"/>
        <family val="2"/>
        <scheme val="minor"/>
      </rPr>
      <t xml:space="preserve">Qualifies Under </t>
    </r>
    <r>
      <rPr>
        <b/>
        <i/>
        <u/>
        <sz val="11"/>
        <color rgb="FF7030A0"/>
        <rFont val="Calibri"/>
        <family val="2"/>
        <scheme val="minor"/>
      </rPr>
      <t>RESPONDING TO COVID-19 - COVID-19 MITIGATION AND PREVENTION (Page 16)</t>
    </r>
    <r>
      <rPr>
        <b/>
        <i/>
        <sz val="11"/>
        <color rgb="FF7030A0"/>
        <rFont val="Calibri"/>
        <family val="2"/>
        <scheme val="minor"/>
      </rPr>
      <t xml:space="preserve"> Mitigation and prevention efforts for COVID-19 include ventilation improvements in congregate settings, health care settings, or other key locations and capital investments in public facilities to meet pandemic operational needs, such as adaptations to public buildings to implement COVID-19 mitigation tactics
This appears to be inherently eligible based on the interim guidance available. </t>
    </r>
  </si>
  <si>
    <r>
      <t xml:space="preserve">Interested in a GPS-iMOD Modular Needlepoint Bipolar Ionization Air Purification System for the Library Building. Identical systems have been installed at other nearby  libraries (Fitchburg, McFarland). This project could include other heavily-used public buildings (Opera House and Senior Center) which would increase the cost. In light of what we know about COVID transmission, this will benefit staff and patron health by increasing indoor air quality.
</t>
    </r>
    <r>
      <rPr>
        <b/>
        <i/>
        <sz val="11"/>
        <color rgb="FF7030A0"/>
        <rFont val="Calibri"/>
        <family val="2"/>
        <scheme val="minor"/>
      </rPr>
      <t xml:space="preserve">Qualifies Under </t>
    </r>
    <r>
      <rPr>
        <b/>
        <i/>
        <u/>
        <sz val="11"/>
        <color rgb="FF7030A0"/>
        <rFont val="Calibri"/>
        <family val="2"/>
        <scheme val="minor"/>
      </rPr>
      <t>RESPONDING TO COVID-19 - COVID-19 MITIGATION AND PREVENTION (Page 16)</t>
    </r>
    <r>
      <rPr>
        <b/>
        <i/>
        <sz val="11"/>
        <color rgb="FF7030A0"/>
        <rFont val="Calibri"/>
        <family val="2"/>
        <scheme val="minor"/>
      </rPr>
      <t xml:space="preserve"> Mitigation and prevention efforts for COVID-19 include ventilation improvements in congregate settings, health care settings, or other key locations and capital investments in public facilities to meet pandemic operational needs, such as adaptations to public buildings to implement COVID-19 mitigation tactics
</t>
    </r>
    <r>
      <rPr>
        <b/>
        <i/>
        <sz val="11"/>
        <color rgb="FFFF0000"/>
        <rFont val="Calibri"/>
        <family val="2"/>
        <scheme val="minor"/>
      </rPr>
      <t xml:space="preserve">
</t>
    </r>
    <r>
      <rPr>
        <b/>
        <i/>
        <sz val="11"/>
        <color rgb="FF7030A0"/>
        <rFont val="Calibri"/>
        <family val="2"/>
        <scheme val="minor"/>
      </rPr>
      <t xml:space="preserve">This appears to be inherently eligible based on the interim guidance available. </t>
    </r>
  </si>
  <si>
    <r>
      <t xml:space="preserve">
- We have many residents that do not have access to the internet or smart phone technology.  Ensure that all residents receive messaging about community health notifications, government programs and general public education. 
- Help to promote our parks and outdoor spaces 
- stay-at-home orders and the cancellation of many recreational activities have underscored the importance of public spaces. Across the country, open spaces and parks are delivering mental, physical and social health benefits to residents during this stressful time. 
- Provide opportunities for resident input – We could use these signs to advertise for public meeting, open houses, etc.
-  Provide important public health information – Provide information to the public on the latest public health orders.  
</t>
    </r>
    <r>
      <rPr>
        <b/>
        <i/>
        <sz val="11"/>
        <color rgb="FF7030A0"/>
        <rFont val="Calibri"/>
        <family val="2"/>
        <scheme val="minor"/>
      </rPr>
      <t xml:space="preserve">Qualifies Under </t>
    </r>
    <r>
      <rPr>
        <b/>
        <i/>
        <u/>
        <sz val="11"/>
        <color rgb="FF7030A0"/>
        <rFont val="Calibri"/>
        <family val="2"/>
        <scheme val="minor"/>
      </rPr>
      <t>RESPONDING TO COVID-19 - COVID-19 MITIGATION AND PREVENTION (Page 16)</t>
    </r>
    <r>
      <rPr>
        <b/>
        <i/>
        <sz val="11"/>
        <color rgb="FF7030A0"/>
        <rFont val="Calibri"/>
        <family val="2"/>
        <scheme val="minor"/>
      </rPr>
      <t xml:space="preserve"> Mitigation and prevention efforts for COVID-19 include public communication efforts</t>
    </r>
    <r>
      <rPr>
        <b/>
        <i/>
        <sz val="11"/>
        <color rgb="FFFF0000"/>
        <rFont val="Calibri"/>
        <family val="2"/>
        <scheme val="minor"/>
      </rPr>
      <t xml:space="preserve">
</t>
    </r>
    <r>
      <rPr>
        <b/>
        <i/>
        <sz val="11"/>
        <color rgb="FF7030A0"/>
        <rFont val="Calibri"/>
        <family val="2"/>
        <scheme val="minor"/>
      </rPr>
      <t xml:space="preserve">This appears to be inherently eligible based on the interim guidance available. However, we must be careful because General Infrastructure spending is not eligible outside of water, sewer and broadband unless we use Revenue Losses to complete this project.  </t>
    </r>
    <r>
      <rPr>
        <b/>
        <i/>
        <sz val="11"/>
        <color rgb="FFFF0000"/>
        <rFont val="Calibri"/>
        <family val="2"/>
        <scheme val="minor"/>
      </rPr>
      <t xml:space="preserve">
</t>
    </r>
  </si>
  <si>
    <r>
      <rPr>
        <b/>
        <i/>
        <sz val="11"/>
        <color rgb="FF7030A0"/>
        <rFont val="Calibri"/>
        <family val="2"/>
        <scheme val="minor"/>
      </rPr>
      <t xml:space="preserve">Qualifies Under </t>
    </r>
    <r>
      <rPr>
        <b/>
        <i/>
        <u/>
        <sz val="11"/>
        <color rgb="FF7030A0"/>
        <rFont val="Calibri"/>
        <family val="2"/>
        <scheme val="minor"/>
      </rPr>
      <t>RESPONDING TO COVID-19 - COVID-19 MITIGATION AND PREVENTION (Page 16)</t>
    </r>
    <r>
      <rPr>
        <b/>
        <i/>
        <sz val="11"/>
        <color rgb="FF7030A0"/>
        <rFont val="Calibri"/>
        <family val="2"/>
        <scheme val="minor"/>
      </rPr>
      <t xml:space="preserve"> Mitigation and prevention efforts </t>
    </r>
    <r>
      <rPr>
        <b/>
        <i/>
        <sz val="11"/>
        <color rgb="FFFF0000"/>
        <rFont val="Calibri"/>
        <family val="2"/>
        <scheme val="minor"/>
      </rPr>
      <t xml:space="preserve">
</t>
    </r>
  </si>
  <si>
    <t>Other</t>
  </si>
  <si>
    <t>Public Communication</t>
  </si>
  <si>
    <r>
      <t xml:space="preserve">Post-pandemic, there will be an increased need for outdoor programming spaces.  Years ago the Library Board purchased the lot at 216 E Jefferson, directly behind the library's parking lot, with an eye towards future building expansion. Until that time, this is an ideal area for outdoor library programs, conveniently located near the library building. Project would require some landscaping and clean-up (staff report a lot of broken glass) but likely no permanent structures.
</t>
    </r>
    <r>
      <rPr>
        <b/>
        <i/>
        <sz val="11"/>
        <color rgb="FF7030A0"/>
        <rFont val="Calibri"/>
        <family val="2"/>
        <scheme val="minor"/>
      </rPr>
      <t xml:space="preserve">Potentially Qualifies Under </t>
    </r>
    <r>
      <rPr>
        <b/>
        <i/>
        <u/>
        <sz val="11"/>
        <color rgb="FF7030A0"/>
        <rFont val="Calibri"/>
        <family val="2"/>
        <scheme val="minor"/>
      </rPr>
      <t>ADDRESSING EDUCATIONAL DISPARITIES (Page 35)</t>
    </r>
    <r>
      <rPr>
        <b/>
        <i/>
        <sz val="11"/>
        <color rgb="FF7030A0"/>
        <rFont val="Calibri"/>
        <family val="2"/>
        <scheme val="minor"/>
      </rPr>
      <t xml:space="preserve">, but we would need to use Lost Revenue for this as this type of expenditure is only allowed if provided in a QCT or confirm this will only benefit a population disproportionately impacted by COVID-19.
Potentially Qualifies Under </t>
    </r>
    <r>
      <rPr>
        <b/>
        <i/>
        <u/>
        <sz val="11"/>
        <color rgb="FF7030A0"/>
        <rFont val="Calibri"/>
        <family val="2"/>
        <scheme val="minor"/>
      </rPr>
      <t>PROMOTING HEALTHY CHILDHOOD ENVIRONMENTS (Page 36)</t>
    </r>
    <r>
      <rPr>
        <b/>
        <i/>
        <sz val="11"/>
        <color rgb="FF7030A0"/>
        <rFont val="Calibri"/>
        <family val="2"/>
        <scheme val="minor"/>
      </rPr>
      <t xml:space="preserve">, but we would need to use Lost Revenue for this as this type of expenditure is only allowed if provided in a QCT or confirm this will only benefit a population disproportionately impacted by COVID-19.
Potentially Qualifies Under </t>
    </r>
    <r>
      <rPr>
        <b/>
        <i/>
        <u/>
        <sz val="11"/>
        <color rgb="FF7030A0"/>
        <rFont val="Calibri"/>
        <family val="2"/>
        <scheme val="minor"/>
      </rPr>
      <t>RESPONDING TO COVID-19 - COVID-19 MITIGATION AND PREVENTION (Page 16)</t>
    </r>
    <r>
      <rPr>
        <b/>
        <i/>
        <sz val="11"/>
        <color rgb="FF7030A0"/>
        <rFont val="Calibri"/>
        <family val="2"/>
        <scheme val="minor"/>
      </rPr>
      <t xml:space="preserve"> capital investments in public facilities to meet pandemic operational needs, such as adaptations to public buildings to implement COVID-19 mitigation tactics</t>
    </r>
    <r>
      <rPr>
        <b/>
        <i/>
        <sz val="11"/>
        <color rgb="FFFF0000"/>
        <rFont val="Calibri"/>
        <family val="2"/>
        <scheme val="minor"/>
      </rPr>
      <t xml:space="preserve">
</t>
    </r>
    <r>
      <rPr>
        <b/>
        <i/>
        <sz val="11"/>
        <color rgb="FF7030A0"/>
        <rFont val="Calibri"/>
        <family val="2"/>
        <scheme val="minor"/>
      </rPr>
      <t>The League argues that anything a community can do to promote social distancing would be COVID Related and this appears to be inherently eligible under the interim guidance for Responding to COVID-19-Mitigation and Prevention.</t>
    </r>
    <r>
      <rPr>
        <sz val="11"/>
        <color rgb="FF7030A0"/>
        <rFont val="Calibri"/>
        <family val="2"/>
        <scheme val="minor"/>
      </rPr>
      <t xml:space="preserve">
</t>
    </r>
  </si>
  <si>
    <t>Address Economic Impacts</t>
  </si>
  <si>
    <t xml:space="preserve"> - Small Business and Non Profit Assistance</t>
  </si>
  <si>
    <t xml:space="preserve"> - Innovation Center Assistance</t>
  </si>
  <si>
    <t xml:space="preserve"> - Hardest Hit Communities/Populations</t>
  </si>
  <si>
    <t xml:space="preserve"> - Other</t>
  </si>
  <si>
    <t>Public Health Expenditures</t>
  </si>
  <si>
    <t xml:space="preserve"> - Improvements to City properties</t>
  </si>
  <si>
    <t xml:space="preserve"> - Public Communication</t>
  </si>
  <si>
    <t xml:space="preserve"> - General Public Health Response</t>
  </si>
  <si>
    <t>Infrastructure</t>
  </si>
  <si>
    <t xml:space="preserve"> - Lead Services </t>
  </si>
  <si>
    <t>City Staff Request - Upgrade non-functioning equipment used for EMS training</t>
  </si>
  <si>
    <r>
      <t xml:space="preserve">Estimated cost is around $25,000
</t>
    </r>
    <r>
      <rPr>
        <b/>
        <i/>
        <sz val="11"/>
        <color rgb="FF7030A0"/>
        <rFont val="Calibri"/>
        <family val="2"/>
        <scheme val="minor"/>
      </rPr>
      <t>While this type of expenditure isn't specifically allowable under any of the programs outlined in the interim guidance, the City can use Lost Revenues for modernization of cybersecurity.</t>
    </r>
  </si>
  <si>
    <t>Ligocki Request - Funding to expand available broadband/WiFi in the City</t>
  </si>
  <si>
    <r>
      <t xml:space="preserve">Immediately outside of Library and other strategic places we can afford like the Downtown businesses including City Hall, some parks and the like  -  $ no estimate
</t>
    </r>
    <r>
      <rPr>
        <b/>
        <i/>
        <sz val="11"/>
        <color rgb="FF7030A0"/>
        <rFont val="Calibri"/>
        <family val="2"/>
        <scheme val="minor"/>
      </rPr>
      <t xml:space="preserve">Qualifies Under INFRASTRUCTURE - BROADBAND (Page 61). There is a fair amount of latitude in the interim guidance that allows flexibility in identifying specific locations within communities to be served and to otherwise design a project. </t>
    </r>
  </si>
  <si>
    <t>Ligocki Request - Funding for trauma and grief response for mental health</t>
  </si>
  <si>
    <r>
      <t xml:space="preserve">Available local counseling in cooperation with Wellness Coalition, resources for library, START and other ideas that will target/make available resources for residents that may not seek out traditional assistance  $10,000 – 50,000
</t>
    </r>
    <r>
      <rPr>
        <b/>
        <i/>
        <sz val="11"/>
        <color rgb="FF7030A0"/>
        <rFont val="Calibri"/>
        <family val="2"/>
        <scheme val="minor"/>
      </rPr>
      <t>Qualifies Under RESPONDING TO COVID-19 - BEHAVIORAL HEALTH CARE (Page 17) - If donations are provided to these entities it could pose some challenges proving the money is actually spent on behavioral health care.</t>
    </r>
  </si>
  <si>
    <t>Ligocki Request - Small Business Assistance</t>
  </si>
  <si>
    <r>
      <t xml:space="preserve">Qualifies Under </t>
    </r>
    <r>
      <rPr>
        <b/>
        <i/>
        <u/>
        <sz val="11"/>
        <color rgb="FF7030A0"/>
        <rFont val="Calibri"/>
        <family val="2"/>
        <scheme val="minor"/>
      </rPr>
      <t>SMALL BUSINESS AND NON PROFITS (Page 30)</t>
    </r>
    <r>
      <rPr>
        <b/>
        <i/>
        <sz val="11"/>
        <color rgb="FF7030A0"/>
        <rFont val="Calibri"/>
        <family val="2"/>
        <scheme val="minor"/>
      </rPr>
      <t>: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t>
    </r>
  </si>
  <si>
    <r>
      <rPr>
        <sz val="11"/>
        <rFont val="Calibri"/>
        <family val="2"/>
        <scheme val="minor"/>
      </rPr>
      <t>For Stoughton businesses that did not qualify for PPP loans et al.  $100,000 and up</t>
    </r>
    <r>
      <rPr>
        <b/>
        <i/>
        <sz val="11"/>
        <color rgb="FF7030A0"/>
        <rFont val="Calibri"/>
        <family val="2"/>
        <scheme val="minor"/>
      </rPr>
      <t xml:space="preserve">
Qualifies Under SMALL BUSINESS AND NON PROFITS (Page 30):
1 - Loans or grants to mitigate financial hardship such as declines in revenues or impacts of periods of business closure, for example by supporting payroll and benefits costs, costs to retain employees, mortgage, rent, or utilities costs, and other operating costs
2 - Loans, grants, or in-kind assistance to implement COVID-19 prevention or mitigation tactics, such as physical plant changes to enable social distancing, enhanced cleaning efforts, barriers or partitions, or COVID-19 vaccination, testing, or contact tracing programs
3 - Technical assistance, counseling, or other services to assist with business planning needs. 
This appears to be inherently eligible based on the interim guidance available. However, we need to remain cognizant that assistance or aid to individuals or businesses that did not experience a negative economic impact from the public health emergency would not be an eligible use under this category.</t>
    </r>
  </si>
  <si>
    <t xml:space="preserve"> - Broadband</t>
  </si>
  <si>
    <t>A1</t>
  </si>
  <si>
    <t>A2</t>
  </si>
  <si>
    <t>A3</t>
  </si>
  <si>
    <t>A4</t>
  </si>
  <si>
    <t>A5</t>
  </si>
  <si>
    <t>B1</t>
  </si>
  <si>
    <t>B2</t>
  </si>
  <si>
    <t>B3</t>
  </si>
  <si>
    <t>C1</t>
  </si>
  <si>
    <t>C2</t>
  </si>
  <si>
    <t xml:space="preserve"> - Behavioral Health Care</t>
  </si>
  <si>
    <t>B4</t>
  </si>
  <si>
    <t>D1</t>
  </si>
  <si>
    <t xml:space="preserve">A5 </t>
  </si>
  <si>
    <t xml:space="preserve"> - Impacted Industries</t>
  </si>
  <si>
    <t>Matrix Identifier</t>
  </si>
  <si>
    <t>WEDC Grants for small businesses and non profits</t>
  </si>
  <si>
    <t>Offer aid to retail businesses, restaurants and bars to recover revenue lost during the pandemic through funding to support entry to online shopping systems, social media promotion and marketing services, and delivery services.</t>
  </si>
  <si>
    <t>New/start up business funds/assistance</t>
  </si>
  <si>
    <t>Financial assistance for structural and/or expansion improvements for existing businesses</t>
  </si>
  <si>
    <t>Financial assistance to Stoughton Village Players</t>
  </si>
  <si>
    <t>Service Club Revenue Loss Recovery</t>
  </si>
  <si>
    <t xml:space="preserve">Refunding certain licenses and fees </t>
  </si>
  <si>
    <t>Inherently Eligible</t>
  </si>
  <si>
    <t>Master Matrix Identifier</t>
  </si>
  <si>
    <t>Small Business and Non Profit Assistance</t>
  </si>
  <si>
    <t>Innovation Center Assistance</t>
  </si>
  <si>
    <t>Innovation Center Initiative</t>
  </si>
  <si>
    <t>Financial assistance for continued expansion of Innovation Center</t>
  </si>
  <si>
    <t>Theme Identifier</t>
  </si>
  <si>
    <t xml:space="preserve">Mayor Request - Downtown MERCHANTS Association Seed Money
501c Articles
</t>
  </si>
  <si>
    <t>Hardest Hit Communities</t>
  </si>
  <si>
    <t>Land acquisition for Affordable Housing</t>
  </si>
  <si>
    <t>Money to establish a CDA</t>
  </si>
  <si>
    <t>New family-focused, community-wide activities to ameliorate family stressors</t>
  </si>
  <si>
    <t xml:space="preserve"> - Revolving Loan Program Funding</t>
  </si>
  <si>
    <t>Revolving Loan Program Funding</t>
  </si>
  <si>
    <t>Providing funding towards replicating Madison Development Corporation's (MDC) Venture Debt Fund on a regional level</t>
  </si>
  <si>
    <t>Downtown Revolving Loan fund</t>
  </si>
  <si>
    <t>Impacted Industries</t>
  </si>
  <si>
    <t>Provide direct funding to Visitor Services</t>
  </si>
  <si>
    <t>Improvements to City Properties</t>
  </si>
  <si>
    <t xml:space="preserve">Construction new welcome signs that have a digital component to them. </t>
  </si>
  <si>
    <t>General Public Health Response</t>
  </si>
  <si>
    <t xml:space="preserve"> -  Innovative responses to the public health emergency 
 - Plan and implement pilot projects to test new methods for regaining trust in vaccination programs</t>
  </si>
  <si>
    <t>Behavioral Health Care</t>
  </si>
  <si>
    <t>Funding for trauma and grief response for mental health</t>
  </si>
  <si>
    <t>Lead Services</t>
  </si>
  <si>
    <t>Water, Sewer, Storm Water, Brodband Infrastructure</t>
  </si>
  <si>
    <t>Public Side Lead Service Removal</t>
  </si>
  <si>
    <t>Green initiatives funding</t>
  </si>
  <si>
    <t>Broadband</t>
  </si>
  <si>
    <t>Support for city-wide public broadband, to offer free and low-cost wireless services to qualified residents of Stoughton.</t>
  </si>
  <si>
    <t>Funding to expand available broadband/WiFi in the City</t>
  </si>
  <si>
    <t>Community Wide Survey</t>
  </si>
  <si>
    <t>Yahara River Park</t>
  </si>
  <si>
    <t>Economic Development position to promote and recruit new and existing business</t>
  </si>
  <si>
    <t>Recover losses resulting from the incursion into the city email server in April 2021</t>
  </si>
  <si>
    <t xml:space="preserve">Support cost of IT system architecture design and revision services, including transition to cloud services, hardware, and software upgrades, to meet current community needs.
</t>
  </si>
  <si>
    <t>IT infrastructure improvements and increased IT Department staffing</t>
  </si>
  <si>
    <t>Upgrade non-functioning equipment used for EMS training</t>
  </si>
  <si>
    <t xml:space="preserve">Mayor Request - Habitat for Humanity </t>
  </si>
  <si>
    <t xml:space="preserve"> - Waunakee</t>
  </si>
  <si>
    <t xml:space="preserve"> - Madison</t>
  </si>
  <si>
    <t>https://madison.com/wsj/news/local/govt-and-politics/madison-finance-committee-supports-mayors-plan-for-47m-in-federal-covid-19-relief/article_6dbd58d6-9534-5609-b733-8f8d417fc155.html</t>
  </si>
  <si>
    <t xml:space="preserve"> - Clintonville</t>
  </si>
  <si>
    <r>
      <rPr>
        <sz val="11"/>
        <rFont val="Calibri"/>
        <family val="2"/>
        <scheme val="minor"/>
      </rPr>
      <t xml:space="preserve">See Wisconsin Public Service Commission </t>
    </r>
    <r>
      <rPr>
        <u/>
        <sz val="11"/>
        <rFont val="Calibri"/>
        <family val="2"/>
        <scheme val="minor"/>
      </rPr>
      <t>(https://psc.wi.gov/Pages/Home.aspx</t>
    </r>
    <r>
      <rPr>
        <sz val="11"/>
        <rFont val="Calibri"/>
        <family val="2"/>
        <scheme val="minor"/>
      </rPr>
      <t>), and U.S. Department of Commerce’s National Telecommunications and Information Administration, NTIA Creates First Interactive Map to Help Public See the Digital Divide Across the Country (</t>
    </r>
    <r>
      <rPr>
        <u/>
        <sz val="11"/>
        <rFont val="Calibri"/>
        <family val="2"/>
        <scheme val="minor"/>
      </rPr>
      <t>https://www.commerce.gov/news/press-releases/2021/06/ntia-creates-first-interactive-map-help-public-see-digital-divide</t>
    </r>
    <r>
      <rPr>
        <sz val="11"/>
        <rFont val="Calibri"/>
        <family val="2"/>
        <scheme val="minor"/>
      </rPr>
      <t xml:space="preserve">)
</t>
    </r>
    <r>
      <rPr>
        <b/>
        <i/>
        <sz val="11"/>
        <color rgb="FF7030A0"/>
        <rFont val="Calibri"/>
        <family val="2"/>
        <scheme val="minor"/>
      </rPr>
      <t xml:space="preserve">
Qualifies Under</t>
    </r>
    <r>
      <rPr>
        <b/>
        <i/>
        <u/>
        <sz val="11"/>
        <color rgb="FF7030A0"/>
        <rFont val="Calibri"/>
        <family val="2"/>
        <scheme val="minor"/>
      </rPr>
      <t xml:space="preserve"> INFRASTRUCTURE - BROADBAND (Page 61)</t>
    </r>
    <r>
      <rPr>
        <b/>
        <i/>
        <sz val="11"/>
        <color rgb="FF7030A0"/>
        <rFont val="Calibri"/>
        <family val="2"/>
        <scheme val="minor"/>
      </rPr>
      <t xml:space="preserve">. There is a fair amount of latitude in the interim guidance that allows flexibility in identifying specific locations within communities to be served and to otherwise design a project. Although this might be cost prohibitive based on the amount the City is receiving. </t>
    </r>
  </si>
  <si>
    <t>Tikalsky Request - Internet access for older adults, including free or low-cost access to phones/tablets/computers by qualified residents; affordable or pay-as-you-go wifi or hotspots; and device lending and tutorials, to manage acceleration of internet services during the pandemic.</t>
  </si>
  <si>
    <t xml:space="preserve">Qualifies Under INFRASTRUCTURE - BROADBAND (Page 61). There is a fair amount of latitude in the interim guidance that allows flexibility in identifying specific locations within communities to be served and to otherwise design a project. 
Grants are available through the WIPSC, but projects focusing only on internet access or digital literacy assistance score a little lower. The City could choose to fund this with its ARPA funding and can argue that because the PSC is considering it as an eligible cost, the City can as well. </t>
  </si>
  <si>
    <t>Tikalsky Request - Tourism and hospitality losses caused by cancellation of the annual Syttende Mai celebration</t>
  </si>
  <si>
    <r>
      <rPr>
        <b/>
        <i/>
        <sz val="11"/>
        <color rgb="FF7030A0"/>
        <rFont val="Calibri"/>
        <family val="2"/>
        <scheme val="minor"/>
      </rPr>
      <t>Qualifies Under A</t>
    </r>
    <r>
      <rPr>
        <b/>
        <i/>
        <u/>
        <sz val="11"/>
        <color rgb="FF7030A0"/>
        <rFont val="Calibri"/>
        <family val="2"/>
        <scheme val="minor"/>
      </rPr>
      <t>ID TO IMPACTED INDUSTRIES (Page 32)</t>
    </r>
    <r>
      <rPr>
        <b/>
        <i/>
        <sz val="11"/>
        <color rgb="FF7030A0"/>
        <rFont val="Calibri"/>
        <family val="2"/>
        <scheme val="minor"/>
      </rPr>
      <t>: To facilitate transparency and accountability, the interim final rule requires that State, local, and Tribal governments publicly report assistance provided to private-sector businesses under this eligible use, including tourism, travel, hospitality, and other impacted industries, and its connection to negative economic impacts of the pandemic</t>
    </r>
    <r>
      <rPr>
        <sz val="11"/>
        <color theme="1"/>
        <rFont val="Calibri"/>
        <family val="2"/>
        <scheme val="minor"/>
      </rPr>
      <t>.</t>
    </r>
  </si>
  <si>
    <t>Tourism and hospitality losses caused by cancellation of the annual Syttende Mai celebration</t>
  </si>
  <si>
    <t>https://psc.wi.gov/</t>
  </si>
  <si>
    <t>https://www.commerce.gov/news/press-releases/2021/06/ntia-creates-first-interactive-map-help-public-see-digital-divide</t>
  </si>
  <si>
    <t>Internet access for older adults, including free or low-cost access to phones/tablets/computers by qualified residents; affordable or pay-as-you-go wifi or hotspots; and device lending and tutorials, to manage acceleration of internet services during the pandemic.</t>
  </si>
  <si>
    <t>City Staff Request - Funds to assist with the reconstruction of the Senior Center Annex space for programming</t>
  </si>
  <si>
    <r>
      <t xml:space="preserve">Estimated cost is around $75,000
</t>
    </r>
    <r>
      <rPr>
        <b/>
        <i/>
        <sz val="11"/>
        <color rgb="FF7030A0"/>
        <rFont val="Calibri"/>
        <family val="2"/>
        <scheme val="minor"/>
      </rPr>
      <t xml:space="preserve">While this type of expenditure isn't specifically allowable under any of the programs outlined in the interim guidance, the City can use Lost Revenues for modernization of cybersecurity. The other option would be to prove these modifications are being made to allow for social distancing, but this decision was made without that in mind. </t>
    </r>
  </si>
  <si>
    <t xml:space="preserve"> Funds to assist with the reconstruction of the Senior Center Annex space for programming</t>
  </si>
  <si>
    <t>Heili Request - Support for the school lunch programs</t>
  </si>
  <si>
    <r>
      <rPr>
        <b/>
        <i/>
        <sz val="11"/>
        <color rgb="FF7030A0"/>
        <rFont val="Calibri"/>
        <family val="2"/>
        <scheme val="minor"/>
      </rPr>
      <t>Potentially Qualifies Under</t>
    </r>
    <r>
      <rPr>
        <b/>
        <i/>
        <u/>
        <sz val="11"/>
        <color rgb="FF7030A0"/>
        <rFont val="Calibri"/>
        <family val="2"/>
        <scheme val="minor"/>
      </rPr>
      <t>PROMOTING HEALTHY CHILDHOOD ENVIRONMENTS (Page 36)</t>
    </r>
    <r>
      <rPr>
        <b/>
        <i/>
        <sz val="11"/>
        <color rgb="FF7030A0"/>
        <rFont val="Calibri"/>
        <family val="2"/>
        <scheme val="minor"/>
      </rPr>
      <t>, but we would need to use Lost Revenue for this as this type of expenditure is only allowed if provided in a QCT or confirm this will only benefit a population disproportionately impacted by COVID-19.
Potentially Qualifies Under</t>
    </r>
    <r>
      <rPr>
        <b/>
        <i/>
        <u/>
        <sz val="11"/>
        <color rgb="FF7030A0"/>
        <rFont val="Calibri"/>
        <family val="2"/>
        <scheme val="minor"/>
      </rPr>
      <t xml:space="preserve"> TRANSFER AUTHORITY (Page 93)</t>
    </r>
    <r>
      <rPr>
        <b/>
        <i/>
        <sz val="11"/>
        <color rgb="FF7030A0"/>
        <rFont val="Calibri"/>
        <family val="2"/>
        <scheme val="minor"/>
      </rPr>
      <t xml:space="preserve">:
Local governments are authorized to transfer Fiscal Recovery Funds to other constituent units of government (e.g., a county is able to transfer Fiscal Recovery Funds to a city, town, or school district within it) or to private entities. The transfer must qualify as an eligible use of Fiscal Recovery Funds by the transferor. Once Fiscal Recovery Funds are received, the transferee must abide by the restrictions on use applicable to the transferor under the ARPA and other applicable law and program guidance. Further research would be needed to confirm this would be an eligible entity and the City will be responsible for the expenditures adhering with the guidance. </t>
    </r>
    <r>
      <rPr>
        <b/>
        <i/>
        <sz val="11"/>
        <color rgb="FFFF0000"/>
        <rFont val="Calibri"/>
        <family val="2"/>
        <scheme val="minor"/>
      </rPr>
      <t xml:space="preserve">
</t>
    </r>
  </si>
  <si>
    <t>Support for the school lunch programs</t>
  </si>
  <si>
    <t>Assistance to Households</t>
  </si>
  <si>
    <t>A6</t>
  </si>
  <si>
    <t xml:space="preserve"> - Assistance to Households</t>
  </si>
  <si>
    <t>Heili Request - Direct assistance to households for weatherization efforts</t>
  </si>
  <si>
    <r>
      <t xml:space="preserve">Qualifies Under </t>
    </r>
    <r>
      <rPr>
        <b/>
        <i/>
        <u/>
        <sz val="11"/>
        <color rgb="FF7030A0"/>
        <rFont val="Calibri"/>
        <family val="2"/>
        <scheme val="minor"/>
      </rPr>
      <t>ASSISTANCE TO HOUSEHOLDS (Page 29):</t>
    </r>
    <r>
      <rPr>
        <b/>
        <i/>
        <sz val="11"/>
        <color rgb="FF7030A0"/>
        <rFont val="Calibri"/>
        <family val="2"/>
        <scheme val="minor"/>
      </rPr>
      <t xml:space="preserve">
Weatherizaton efforts are eligible under the Interim Guidance, and the City may presume that a household or population that experienced unemployment or increased food or housing insecurity or is low- or moderate-income experienced negative economic impacts resulting from the pandemic. However, the assistance provided must be proportional to the negative economic impact it is intended to address.</t>
    </r>
  </si>
  <si>
    <t>Direct assistance to households for weatherization efforts</t>
  </si>
  <si>
    <r>
      <t xml:space="preserve">Way to address small business and non-profit LSL that are not DNR grant eligible as well as any non-reimbursable private side costs. Nine properties identified for a total of $47,000 and private side non-reimbursable costs of $60,000.
</t>
    </r>
    <r>
      <rPr>
        <b/>
        <i/>
        <sz val="11"/>
        <color rgb="FF7030A0"/>
        <rFont val="Calibri"/>
        <family val="2"/>
        <scheme val="minor"/>
      </rPr>
      <t xml:space="preserve">Qualifies Under </t>
    </r>
    <r>
      <rPr>
        <b/>
        <i/>
        <u/>
        <sz val="11"/>
        <color rgb="FF7030A0"/>
        <rFont val="Calibri"/>
        <family val="2"/>
        <scheme val="minor"/>
      </rPr>
      <t>WATER AND SEWER INFRASTRUCTURE (Page 56)</t>
    </r>
    <r>
      <rPr>
        <b/>
        <i/>
        <sz val="11"/>
        <color rgb="FFFF0000"/>
        <rFont val="Calibri"/>
        <family val="2"/>
        <scheme val="minor"/>
      </rPr>
      <t xml:space="preserve">
</t>
    </r>
    <r>
      <rPr>
        <b/>
        <i/>
        <sz val="11"/>
        <color rgb="FF7030A0"/>
        <rFont val="Calibri"/>
        <family val="2"/>
        <scheme val="minor"/>
      </rPr>
      <t xml:space="preserve">This appears to be inherently eligible based on the interim guidance available. </t>
    </r>
  </si>
  <si>
    <t>3 and 10</t>
  </si>
  <si>
    <t xml:space="preserve"> Funds to purchase a new ambulance for EMS - Currently operating short one ambulance</t>
  </si>
  <si>
    <t>While this type of expenditure isn't specifically allowable under any of the programs outlined in the interim guidance, the City can use Lost Revenues for this.</t>
  </si>
  <si>
    <t>Main Street Bounceback Grants | WEDC</t>
  </si>
  <si>
    <r>
      <t xml:space="preserve">Downtown MERCHANTS Association Seed Money 501c Articles - </t>
    </r>
    <r>
      <rPr>
        <sz val="11"/>
        <color rgb="FFFF0000"/>
        <rFont val="Calibri"/>
        <family val="2"/>
        <scheme val="minor"/>
      </rPr>
      <t>See Independent Request 1 below</t>
    </r>
  </si>
  <si>
    <r>
      <t xml:space="preserve">START, Essentials Pantry, St. Vinnies, other non-profits /  Small Business Assistance - </t>
    </r>
    <r>
      <rPr>
        <sz val="11"/>
        <color rgb="FFFF0000"/>
        <rFont val="Calibri"/>
        <family val="2"/>
        <scheme val="minor"/>
      </rPr>
      <t>See Independent Request 2 and 3 below</t>
    </r>
  </si>
  <si>
    <r>
      <t>Lead Service Line Replacement - Small business and non-reimbursable private side costs -</t>
    </r>
    <r>
      <rPr>
        <sz val="11"/>
        <color rgb="FFFF0000"/>
        <rFont val="Calibri"/>
        <family val="2"/>
        <scheme val="minor"/>
      </rPr>
      <t xml:space="preserve"> First link below</t>
    </r>
  </si>
  <si>
    <r>
      <t xml:space="preserve">Habitat for Humanity - </t>
    </r>
    <r>
      <rPr>
        <sz val="11"/>
        <color rgb="FFFF0000"/>
        <rFont val="Calibri"/>
        <family val="2"/>
        <scheme val="minor"/>
      </rPr>
      <t>See second link below</t>
    </r>
  </si>
  <si>
    <r>
      <t>Providing funding for services from Gary Becker related to Innovation Center Project Development -</t>
    </r>
    <r>
      <rPr>
        <sz val="11"/>
        <color rgb="FFFF0000"/>
        <rFont val="Calibri"/>
        <family val="2"/>
        <scheme val="minor"/>
      </rPr>
      <t xml:space="preserve"> See link below</t>
    </r>
  </si>
  <si>
    <r>
      <t>Providing funding for services from Gary Becker related to the East Main Street Redevelopment Plan -</t>
    </r>
    <r>
      <rPr>
        <sz val="11"/>
        <color rgb="FFFF0000"/>
        <rFont val="Calibri"/>
        <family val="2"/>
        <scheme val="minor"/>
      </rPr>
      <t xml:space="preserve"> See link below</t>
    </r>
  </si>
  <si>
    <t xml:space="preserve"> - The "Theme Identifier" and "Master Matrix Identifier" line up with Columns A and B in the Master Matrix tab. Please refer to that tab for additional details for each Program.</t>
  </si>
  <si>
    <t>Ranking</t>
  </si>
  <si>
    <t xml:space="preserve"> - The "Ranking column" should be used to identify your top three (3) choices from this tab. This column is set up with drop down boxes and we ask that you only identify your top 3 choices in this entire tab and not for each individual category listed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</si>
</sst>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6" formatCode="&quot;$&quot;#,##0_);[Red]\(&quot;$&quot;#,##0\)"/>
  </numFmts>
  <fonts count="20" x14ac:knownFonts="1">
    <font>
      <sz val="11"/>
      <color theme="1"/>
      <name val="Calibri"/>
      <family val="2"/>
      <scheme val="minor"/>
    </font>
    <font>
      <b/>
      <sz val="11"/>
      <color theme="1"/>
      <name val="Calibri"/>
      <family val="2"/>
      <scheme val="minor"/>
    </font>
    <font>
      <b/>
      <i/>
      <sz val="11"/>
      <color rgb="FFFF0000"/>
      <name val="Calibri"/>
      <family val="2"/>
      <scheme val="minor"/>
    </font>
    <font>
      <sz val="11"/>
      <color theme="1"/>
      <name val="Calibri"/>
      <family val="2"/>
    </font>
    <font>
      <sz val="11"/>
      <color rgb="FFFF0000"/>
      <name val="Calibri"/>
      <family val="2"/>
      <scheme val="minor"/>
    </font>
    <font>
      <sz val="11"/>
      <name val="Calibri"/>
      <family val="2"/>
      <scheme val="minor"/>
    </font>
    <font>
      <b/>
      <i/>
      <sz val="11"/>
      <color rgb="FF7030A0"/>
      <name val="Calibri"/>
      <family val="2"/>
      <scheme val="minor"/>
    </font>
    <font>
      <b/>
      <i/>
      <sz val="11"/>
      <color theme="1"/>
      <name val="Calibri"/>
      <family val="2"/>
      <scheme val="minor"/>
    </font>
    <font>
      <sz val="11"/>
      <color rgb="FF7030A0"/>
      <name val="Calibri"/>
      <family val="2"/>
      <scheme val="minor"/>
    </font>
    <font>
      <b/>
      <i/>
      <u/>
      <sz val="11"/>
      <color rgb="FF7030A0"/>
      <name val="Calibri"/>
      <family val="2"/>
      <scheme val="minor"/>
    </font>
    <font>
      <b/>
      <sz val="11"/>
      <color rgb="FFFF0000"/>
      <name val="Calibri"/>
      <family val="2"/>
      <scheme val="minor"/>
    </font>
    <font>
      <b/>
      <u/>
      <sz val="11"/>
      <color theme="1"/>
      <name val="Calibri"/>
      <family val="2"/>
      <scheme val="minor"/>
    </font>
    <font>
      <b/>
      <sz val="11"/>
      <color rgb="FF7030A0"/>
      <name val="Calibri"/>
      <family val="2"/>
      <scheme val="minor"/>
    </font>
    <font>
      <b/>
      <sz val="11"/>
      <name val="Calibri"/>
      <family val="2"/>
      <scheme val="minor"/>
    </font>
    <font>
      <b/>
      <u/>
      <sz val="11"/>
      <name val="Calibri"/>
      <family val="2"/>
      <scheme val="minor"/>
    </font>
    <font>
      <b/>
      <u/>
      <sz val="18"/>
      <color theme="1"/>
      <name val="Calibri"/>
      <family val="2"/>
      <scheme val="minor"/>
    </font>
    <font>
      <b/>
      <u/>
      <sz val="11"/>
      <color rgb="FFFF0000"/>
      <name val="Calibri"/>
      <family val="2"/>
      <scheme val="minor"/>
    </font>
    <font>
      <u/>
      <sz val="11"/>
      <color theme="10"/>
      <name val="Calibri"/>
      <family val="2"/>
      <scheme val="minor"/>
    </font>
    <font>
      <b/>
      <u/>
      <sz val="11"/>
      <color theme="10"/>
      <name val="Calibri"/>
      <family val="2"/>
      <scheme val="minor"/>
    </font>
    <font>
      <u/>
      <sz val="1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17" fillId="0" borderId="0" applyNumberFormat="0" applyFill="0" applyBorder="0" applyAlignment="0" applyProtection="0"/>
  </cellStyleXfs>
  <cellXfs count="75">
    <xf numFmtId="0" fontId="0" fillId="0" borderId="0" xfId="0"/>
    <xf numFmtId="0" fontId="1" fillId="0" borderId="0" xfId="0" applyFont="1" applyAlignment="1">
      <alignment horizontal="center" wrapText="1"/>
    </xf>
    <xf numFmtId="0" fontId="1" fillId="0" borderId="0" xfId="0" applyFont="1" applyAlignment="1">
      <alignment horizontal="left" wrapText="1"/>
    </xf>
    <xf numFmtId="0" fontId="0" fillId="0" borderId="0" xfId="0" applyAlignment="1">
      <alignment horizontal="left"/>
    </xf>
    <xf numFmtId="6" fontId="0" fillId="0" borderId="0" xfId="0" applyNumberFormat="1" applyAlignment="1">
      <alignment horizontal="left"/>
    </xf>
    <xf numFmtId="0" fontId="0" fillId="0" borderId="0" xfId="0" applyAlignment="1">
      <alignment wrapText="1"/>
    </xf>
    <xf numFmtId="0" fontId="0" fillId="0" borderId="1" xfId="0" applyBorder="1" applyAlignment="1">
      <alignment horizontal="center" vertical="center"/>
    </xf>
    <xf numFmtId="0" fontId="0" fillId="0" borderId="0" xfId="0"/>
    <xf numFmtId="0" fontId="0" fillId="0"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Alignment="1">
      <alignment horizontal="center" wrapText="1"/>
    </xf>
    <xf numFmtId="0" fontId="1" fillId="0" borderId="0" xfId="0" applyFont="1" applyAlignment="1">
      <alignment horizontal="left"/>
    </xf>
    <xf numFmtId="0" fontId="0" fillId="0" borderId="0" xfId="0" applyAlignment="1">
      <alignment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0" fillId="0" borderId="1" xfId="0" applyFill="1" applyBorder="1" applyAlignment="1">
      <alignment horizontal="center" vertical="center" wrapText="1"/>
    </xf>
    <xf numFmtId="0" fontId="4" fillId="0" borderId="1" xfId="0" applyFont="1" applyBorder="1" applyAlignment="1">
      <alignment horizontal="center" vertical="center"/>
    </xf>
    <xf numFmtId="0" fontId="0" fillId="0" borderId="0" xfId="0" applyAlignment="1">
      <alignment horizontal="center" vertical="center"/>
    </xf>
    <xf numFmtId="0" fontId="0" fillId="0" borderId="1" xfId="0" applyFont="1" applyBorder="1" applyAlignment="1">
      <alignment horizontal="center" vertical="center"/>
    </xf>
    <xf numFmtId="0" fontId="0" fillId="3" borderId="0" xfId="0" applyFill="1" applyAlignment="1">
      <alignment wrapText="1"/>
    </xf>
    <xf numFmtId="0" fontId="0" fillId="3" borderId="0" xfId="0" applyFill="1" applyAlignment="1">
      <alignment horizontal="center" wrapText="1"/>
    </xf>
    <xf numFmtId="0" fontId="0" fillId="3" borderId="0" xfId="0" applyFill="1"/>
    <xf numFmtId="0" fontId="0" fillId="3" borderId="0" xfId="0" applyFill="1" applyAlignment="1">
      <alignment horizontal="center" vertical="center"/>
    </xf>
    <xf numFmtId="0" fontId="0" fillId="3" borderId="0" xfId="0" applyFill="1" applyAlignment="1">
      <alignment horizontal="left"/>
    </xf>
    <xf numFmtId="0" fontId="3" fillId="0" borderId="1" xfId="0" applyFont="1" applyFill="1" applyBorder="1" applyAlignment="1">
      <alignment horizontal="center" vertical="center"/>
    </xf>
    <xf numFmtId="0" fontId="10" fillId="0" borderId="0" xfId="0" applyFont="1" applyAlignment="1">
      <alignment horizontal="center" vertical="center"/>
    </xf>
    <xf numFmtId="0" fontId="10" fillId="3" borderId="0" xfId="0" applyFont="1" applyFill="1" applyAlignment="1">
      <alignment horizontal="center" vertical="center"/>
    </xf>
    <xf numFmtId="0" fontId="1" fillId="0" borderId="1" xfId="0" applyFont="1" applyBorder="1" applyAlignment="1">
      <alignment horizontal="center" wrapText="1"/>
    </xf>
    <xf numFmtId="0" fontId="0" fillId="2" borderId="1" xfId="0" applyFill="1" applyBorder="1" applyAlignment="1">
      <alignment vertical="center" wrapText="1"/>
    </xf>
    <xf numFmtId="0" fontId="10" fillId="0" borderId="1" xfId="0" applyFont="1" applyFill="1" applyBorder="1" applyAlignment="1">
      <alignment horizontal="center" vertical="center"/>
    </xf>
    <xf numFmtId="0" fontId="6" fillId="2" borderId="1" xfId="0" applyFont="1" applyFill="1" applyBorder="1" applyAlignment="1">
      <alignment vertical="center" wrapText="1"/>
    </xf>
    <xf numFmtId="0" fontId="8" fillId="2" borderId="1" xfId="0" applyFont="1" applyFill="1" applyBorder="1" applyAlignment="1">
      <alignment vertical="center" wrapText="1"/>
    </xf>
    <xf numFmtId="0" fontId="5" fillId="0" borderId="1" xfId="0" applyFont="1" applyBorder="1" applyAlignment="1">
      <alignment horizontal="center" vertical="center"/>
    </xf>
    <xf numFmtId="0" fontId="2" fillId="2" borderId="1" xfId="0" applyFont="1" applyFill="1" applyBorder="1" applyAlignment="1">
      <alignment vertical="center" wrapText="1"/>
    </xf>
    <xf numFmtId="0" fontId="10" fillId="0" borderId="1" xfId="0" applyFont="1" applyBorder="1" applyAlignment="1">
      <alignment horizontal="center" vertical="center"/>
    </xf>
    <xf numFmtId="0" fontId="7" fillId="2" borderId="1" xfId="0" applyFont="1" applyFill="1" applyBorder="1" applyAlignment="1">
      <alignment vertical="center" wrapText="1"/>
    </xf>
    <xf numFmtId="0" fontId="0" fillId="0" borderId="1" xfId="0" applyBorder="1"/>
    <xf numFmtId="0" fontId="0" fillId="2" borderId="1" xfId="0" applyFill="1" applyBorder="1" applyAlignment="1">
      <alignment wrapText="1"/>
    </xf>
    <xf numFmtId="0" fontId="1" fillId="0" borderId="1" xfId="0" applyFont="1" applyBorder="1" applyAlignment="1">
      <alignment horizontal="left" wrapText="1"/>
    </xf>
    <xf numFmtId="0" fontId="0" fillId="0" borderId="1" xfId="0" applyBorder="1" applyAlignment="1">
      <alignment horizontal="center" wrapText="1"/>
    </xf>
    <xf numFmtId="0" fontId="0" fillId="0" borderId="1" xfId="0" applyBorder="1" applyAlignment="1">
      <alignment wrapText="1"/>
    </xf>
    <xf numFmtId="0" fontId="1" fillId="0" borderId="1" xfId="0" applyFont="1" applyBorder="1" applyAlignment="1">
      <alignment horizontal="left"/>
    </xf>
    <xf numFmtId="0" fontId="2" fillId="0" borderId="1" xfId="0" applyFont="1" applyBorder="1" applyAlignment="1"/>
    <xf numFmtId="0" fontId="11" fillId="0" borderId="0" xfId="0" applyFont="1" applyBorder="1"/>
    <xf numFmtId="0" fontId="1" fillId="0" borderId="0" xfId="0" applyFont="1"/>
    <xf numFmtId="0" fontId="10" fillId="0" borderId="0" xfId="0" applyFont="1" applyAlignment="1">
      <alignment horizontal="center"/>
    </xf>
    <xf numFmtId="0" fontId="1" fillId="0" borderId="1" xfId="0" applyFont="1" applyBorder="1" applyAlignment="1">
      <alignment horizontal="center" vertical="center"/>
    </xf>
    <xf numFmtId="0" fontId="10" fillId="0" borderId="1" xfId="0" applyFont="1" applyBorder="1" applyAlignment="1">
      <alignment horizontal="center" wrapText="1"/>
    </xf>
    <xf numFmtId="0" fontId="5" fillId="0" borderId="0" xfId="0" applyFont="1"/>
    <xf numFmtId="0" fontId="0" fillId="2" borderId="1" xfId="0" applyFill="1" applyBorder="1" applyAlignment="1">
      <alignment horizontal="left" vertical="center" wrapText="1"/>
    </xf>
    <xf numFmtId="0" fontId="14" fillId="0" borderId="0" xfId="0" applyFont="1" applyBorder="1"/>
    <xf numFmtId="0" fontId="13" fillId="0" borderId="1" xfId="0" applyFont="1" applyBorder="1" applyAlignment="1">
      <alignment horizontal="center"/>
    </xf>
    <xf numFmtId="0" fontId="1" fillId="0" borderId="0" xfId="0" applyFont="1" applyBorder="1" applyAlignment="1">
      <alignment horizontal="center" vertical="center"/>
    </xf>
    <xf numFmtId="0" fontId="10" fillId="0" borderId="0" xfId="0" applyFont="1" applyBorder="1" applyAlignment="1">
      <alignment horizontal="center" vertical="center"/>
    </xf>
    <xf numFmtId="0" fontId="0" fillId="0" borderId="0" xfId="0" applyFill="1" applyBorder="1" applyAlignment="1">
      <alignment vertical="center" wrapText="1"/>
    </xf>
    <xf numFmtId="0" fontId="16" fillId="0" borderId="0" xfId="0" applyFont="1" applyAlignment="1">
      <alignment horizontal="center"/>
    </xf>
    <xf numFmtId="0" fontId="17" fillId="0" borderId="0" xfId="1" applyAlignment="1">
      <alignment vertical="center"/>
    </xf>
    <xf numFmtId="0" fontId="17" fillId="0" borderId="0" xfId="1"/>
    <xf numFmtId="0" fontId="18" fillId="0" borderId="0" xfId="1" applyFont="1" applyFill="1" applyBorder="1" applyAlignment="1">
      <alignment horizontal="left" vertical="center" wrapText="1"/>
    </xf>
    <xf numFmtId="0" fontId="1" fillId="0" borderId="0" xfId="0" applyFont="1" applyFill="1"/>
    <xf numFmtId="0" fontId="18" fillId="0" borderId="0" xfId="1" applyFont="1" applyFill="1"/>
    <xf numFmtId="0" fontId="18" fillId="0" borderId="0" xfId="1" applyFont="1" applyFill="1" applyBorder="1" applyAlignment="1">
      <alignment vertical="center" wrapText="1"/>
    </xf>
    <xf numFmtId="0" fontId="18" fillId="0" borderId="0" xfId="1" applyFont="1" applyFill="1" applyBorder="1" applyAlignment="1">
      <alignment horizontal="left" vertical="center"/>
    </xf>
    <xf numFmtId="0" fontId="1" fillId="4" borderId="1" xfId="0" applyFont="1" applyFill="1" applyBorder="1" applyAlignment="1">
      <alignment horizontal="center" wrapText="1"/>
    </xf>
    <xf numFmtId="0" fontId="18" fillId="0" borderId="0" xfId="1" applyFont="1"/>
    <xf numFmtId="0" fontId="0" fillId="0" borderId="0" xfId="0" applyFont="1"/>
    <xf numFmtId="0" fontId="0" fillId="0" borderId="0" xfId="0" applyFont="1" applyBorder="1"/>
    <xf numFmtId="0" fontId="0" fillId="0" borderId="0" xfId="0" applyFont="1" applyAlignment="1">
      <alignment horizontal="center"/>
    </xf>
    <xf numFmtId="0" fontId="0" fillId="0" borderId="0" xfId="0" applyAlignment="1">
      <alignment horizontal="center"/>
    </xf>
    <xf numFmtId="0" fontId="13" fillId="0" borderId="1" xfId="0" applyFont="1" applyFill="1" applyBorder="1" applyAlignment="1">
      <alignment horizontal="center"/>
    </xf>
    <xf numFmtId="0" fontId="1" fillId="0" borderId="0" xfId="0" applyFont="1" applyAlignment="1">
      <alignment horizontal="center"/>
    </xf>
    <xf numFmtId="0" fontId="12" fillId="0" borderId="2" xfId="0" applyFont="1" applyBorder="1" applyAlignment="1">
      <alignment horizontal="center"/>
    </xf>
    <xf numFmtId="0" fontId="2" fillId="0" borderId="0" xfId="0" applyFont="1" applyBorder="1" applyAlignment="1">
      <alignment horizontal="left" vertical="center" wrapText="1"/>
    </xf>
    <xf numFmtId="0" fontId="15" fillId="0" borderId="0" xfId="0" applyFont="1" applyBorder="1" applyAlignment="1">
      <alignment horizontal="center"/>
    </xf>
    <xf numFmtId="0" fontId="12" fillId="0" borderId="0" xfId="0" applyFont="1" applyBorder="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16</xdr:row>
          <xdr:rowOff>47625</xdr:rowOff>
        </xdr:from>
        <xdr:to>
          <xdr:col>0</xdr:col>
          <xdr:colOff>1009650</xdr:colOff>
          <xdr:row>19</xdr:row>
          <xdr:rowOff>161925</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16</xdr:row>
          <xdr:rowOff>38100</xdr:rowOff>
        </xdr:from>
        <xdr:to>
          <xdr:col>0</xdr:col>
          <xdr:colOff>2028825</xdr:colOff>
          <xdr:row>19</xdr:row>
          <xdr:rowOff>152400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2114550</xdr:colOff>
          <xdr:row>16</xdr:row>
          <xdr:rowOff>38100</xdr:rowOff>
        </xdr:from>
        <xdr:to>
          <xdr:col>1</xdr:col>
          <xdr:colOff>257175</xdr:colOff>
          <xdr:row>19</xdr:row>
          <xdr:rowOff>152400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27</xdr:row>
          <xdr:rowOff>76200</xdr:rowOff>
        </xdr:from>
        <xdr:to>
          <xdr:col>0</xdr:col>
          <xdr:colOff>1038225</xdr:colOff>
          <xdr:row>31</xdr:row>
          <xdr:rowOff>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12</xdr:row>
          <xdr:rowOff>76200</xdr:rowOff>
        </xdr:from>
        <xdr:to>
          <xdr:col>0</xdr:col>
          <xdr:colOff>981075</xdr:colOff>
          <xdr:row>16</xdr:row>
          <xdr:rowOff>0</xdr:rowOff>
        </xdr:to>
        <xdr:sp macro="" textlink="">
          <xdr:nvSpPr>
            <xdr:cNvPr id="3073" name="Object 1" hidden="1">
              <a:extLst>
                <a:ext uri="{63B3BB69-23CF-44E3-9099-C40C66FF867C}">
                  <a14:compatExt spid="_x0000_s30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12</xdr:row>
          <xdr:rowOff>95250</xdr:rowOff>
        </xdr:from>
        <xdr:to>
          <xdr:col>0</xdr:col>
          <xdr:colOff>2019300</xdr:colOff>
          <xdr:row>16</xdr:row>
          <xdr:rowOff>19050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16</xdr:row>
          <xdr:rowOff>85725</xdr:rowOff>
        </xdr:from>
        <xdr:to>
          <xdr:col>0</xdr:col>
          <xdr:colOff>1066800</xdr:colOff>
          <xdr:row>20</xdr:row>
          <xdr:rowOff>9525</xdr:rowOff>
        </xdr:to>
        <xdr:sp macro="" textlink="">
          <xdr:nvSpPr>
            <xdr:cNvPr id="4097" name="Object 1" hidden="1">
              <a:extLst>
                <a:ext uri="{63B3BB69-23CF-44E3-9099-C40C66FF867C}">
                  <a14:compatExt spid="_x0000_s40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0</xdr:row>
          <xdr:rowOff>66675</xdr:rowOff>
        </xdr:from>
        <xdr:to>
          <xdr:col>3</xdr:col>
          <xdr:colOff>323850</xdr:colOff>
          <xdr:row>3</xdr:row>
          <xdr:rowOff>180975</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95250</xdr:rowOff>
        </xdr:from>
        <xdr:to>
          <xdr:col>3</xdr:col>
          <xdr:colOff>314325</xdr:colOff>
          <xdr:row>10</xdr:row>
          <xdr:rowOff>19050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oleObject" Target="../embeddings/oleObject2.bin"/><Relationship Id="rId12" Type="http://schemas.openxmlformats.org/officeDocument/2006/relationships/image" Target="../media/image4.emf"/><Relationship Id="rId2" Type="http://schemas.openxmlformats.org/officeDocument/2006/relationships/printerSettings" Target="../printerSettings/printerSettings2.bin"/><Relationship Id="rId1" Type="http://schemas.openxmlformats.org/officeDocument/2006/relationships/hyperlink" Target="https://wedc.org/programs-and-resources/mainstreet-bounceback-grants/" TargetMode="External"/><Relationship Id="rId6" Type="http://schemas.openxmlformats.org/officeDocument/2006/relationships/image" Target="../media/image1.emf"/><Relationship Id="rId11" Type="http://schemas.openxmlformats.org/officeDocument/2006/relationships/oleObject" Target="../embeddings/oleObject4.bin"/><Relationship Id="rId5" Type="http://schemas.openxmlformats.org/officeDocument/2006/relationships/oleObject" Target="../embeddings/oleObject1.bin"/><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6.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drawing" Target="../drawings/drawing4.xml"/><Relationship Id="rId7" Type="http://schemas.openxmlformats.org/officeDocument/2006/relationships/oleObject" Target="../embeddings/oleObject9.bin"/><Relationship Id="rId2" Type="http://schemas.openxmlformats.org/officeDocument/2006/relationships/printerSettings" Target="../printerSettings/printerSettings7.bin"/><Relationship Id="rId1" Type="http://schemas.openxmlformats.org/officeDocument/2006/relationships/hyperlink" Target="https://madison.com/wsj/news/local/govt-and-politics/madison-finance-committee-supports-mayors-plan-for-47m-in-federal-covid-19-relief/article_6dbd58d6-9534-5609-b733-8f8d417fc155.html" TargetMode="External"/><Relationship Id="rId6" Type="http://schemas.openxmlformats.org/officeDocument/2006/relationships/image" Target="../media/image8.emf"/><Relationship Id="rId5" Type="http://schemas.openxmlformats.org/officeDocument/2006/relationships/oleObject" Target="../embeddings/oleObject8.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B24"/>
  <sheetViews>
    <sheetView tabSelected="1" zoomScale="120" zoomScaleNormal="120" workbookViewId="0">
      <selection activeCell="C21" sqref="C21"/>
    </sheetView>
  </sheetViews>
  <sheetFormatPr defaultRowHeight="15" x14ac:dyDescent="0.25"/>
  <cols>
    <col min="1" max="1" width="23.140625" style="45" customWidth="1"/>
    <col min="2" max="2" width="39.5703125" bestFit="1" customWidth="1"/>
  </cols>
  <sheetData>
    <row r="1" spans="1:2" x14ac:dyDescent="0.25">
      <c r="A1" s="55" t="s">
        <v>162</v>
      </c>
      <c r="B1" s="43" t="s">
        <v>112</v>
      </c>
    </row>
    <row r="2" spans="1:2" x14ac:dyDescent="0.25">
      <c r="A2" s="45" t="s">
        <v>133</v>
      </c>
      <c r="B2" s="48" t="s">
        <v>113</v>
      </c>
    </row>
    <row r="3" spans="1:2" x14ac:dyDescent="0.25">
      <c r="A3" s="45" t="s">
        <v>134</v>
      </c>
      <c r="B3" s="48" t="s">
        <v>114</v>
      </c>
    </row>
    <row r="4" spans="1:2" x14ac:dyDescent="0.25">
      <c r="A4" s="45" t="s">
        <v>135</v>
      </c>
      <c r="B4" s="48" t="s">
        <v>115</v>
      </c>
    </row>
    <row r="5" spans="1:2" s="7" customFormat="1" x14ac:dyDescent="0.25">
      <c r="A5" s="45" t="s">
        <v>136</v>
      </c>
      <c r="B5" s="48" t="s">
        <v>168</v>
      </c>
    </row>
    <row r="6" spans="1:2" x14ac:dyDescent="0.25">
      <c r="A6" s="45" t="s">
        <v>146</v>
      </c>
      <c r="B6" s="48" t="s">
        <v>147</v>
      </c>
    </row>
    <row r="7" spans="1:2" s="7" customFormat="1" x14ac:dyDescent="0.25">
      <c r="A7" s="45" t="s">
        <v>215</v>
      </c>
      <c r="B7" s="48" t="s">
        <v>216</v>
      </c>
    </row>
    <row r="8" spans="1:2" s="7" customFormat="1" x14ac:dyDescent="0.25">
      <c r="A8" s="45"/>
      <c r="B8" s="48"/>
    </row>
    <row r="9" spans="1:2" x14ac:dyDescent="0.25">
      <c r="B9" s="50" t="s">
        <v>117</v>
      </c>
    </row>
    <row r="10" spans="1:2" x14ac:dyDescent="0.25">
      <c r="A10" s="45" t="s">
        <v>138</v>
      </c>
      <c r="B10" s="48" t="s">
        <v>118</v>
      </c>
    </row>
    <row r="11" spans="1:2" x14ac:dyDescent="0.25">
      <c r="A11" s="45" t="s">
        <v>139</v>
      </c>
      <c r="B11" s="48" t="s">
        <v>119</v>
      </c>
    </row>
    <row r="12" spans="1:2" x14ac:dyDescent="0.25">
      <c r="A12" s="45" t="s">
        <v>140</v>
      </c>
      <c r="B12" s="48" t="s">
        <v>120</v>
      </c>
    </row>
    <row r="13" spans="1:2" s="7" customFormat="1" x14ac:dyDescent="0.25">
      <c r="A13" s="45" t="s">
        <v>144</v>
      </c>
      <c r="B13" s="48" t="s">
        <v>143</v>
      </c>
    </row>
    <row r="14" spans="1:2" x14ac:dyDescent="0.25">
      <c r="B14" s="48"/>
    </row>
    <row r="15" spans="1:2" x14ac:dyDescent="0.25">
      <c r="B15" s="50" t="s">
        <v>121</v>
      </c>
    </row>
    <row r="16" spans="1:2" x14ac:dyDescent="0.25">
      <c r="A16" s="45" t="s">
        <v>141</v>
      </c>
      <c r="B16" s="48" t="s">
        <v>122</v>
      </c>
    </row>
    <row r="17" spans="1:2" x14ac:dyDescent="0.25">
      <c r="A17" s="45" t="s">
        <v>142</v>
      </c>
      <c r="B17" s="48" t="s">
        <v>132</v>
      </c>
    </row>
    <row r="18" spans="1:2" x14ac:dyDescent="0.25">
      <c r="B18" s="48"/>
    </row>
    <row r="19" spans="1:2" x14ac:dyDescent="0.25">
      <c r="B19" s="50" t="s">
        <v>109</v>
      </c>
    </row>
    <row r="20" spans="1:2" x14ac:dyDescent="0.25">
      <c r="A20" s="45" t="s">
        <v>145</v>
      </c>
      <c r="B20" s="48" t="s">
        <v>116</v>
      </c>
    </row>
    <row r="22" spans="1:2" x14ac:dyDescent="0.25">
      <c r="A22" s="11"/>
    </row>
    <row r="23" spans="1:2" x14ac:dyDescent="0.25">
      <c r="A23" s="11"/>
    </row>
    <row r="24" spans="1:2" x14ac:dyDescent="0.25">
      <c r="A24" s="11"/>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N54"/>
  <sheetViews>
    <sheetView topLeftCell="A49" zoomScaleNormal="100" workbookViewId="0">
      <selection activeCell="B18" sqref="B18"/>
    </sheetView>
  </sheetViews>
  <sheetFormatPr defaultRowHeight="15" x14ac:dyDescent="0.25"/>
  <cols>
    <col min="1" max="1" width="41.5703125" customWidth="1"/>
    <col min="2" max="2" width="24.42578125" bestFit="1" customWidth="1"/>
    <col min="3" max="3" width="21.7109375" style="7" customWidth="1"/>
    <col min="4" max="4" width="22.85546875" bestFit="1" customWidth="1"/>
    <col min="5" max="5" width="21.7109375" customWidth="1"/>
    <col min="14" max="14" width="9.140625" style="68" hidden="1" customWidth="1"/>
  </cols>
  <sheetData>
    <row r="1" spans="1:14" ht="23.25" x14ac:dyDescent="0.35">
      <c r="A1" s="73" t="s">
        <v>112</v>
      </c>
      <c r="B1" s="73"/>
      <c r="C1" s="73"/>
      <c r="D1" s="73"/>
      <c r="E1" s="73"/>
      <c r="N1" s="70">
        <v>1</v>
      </c>
    </row>
    <row r="2" spans="1:14" s="65" customFormat="1" x14ac:dyDescent="0.25">
      <c r="A2" s="66"/>
      <c r="N2" s="70">
        <v>2</v>
      </c>
    </row>
    <row r="3" spans="1:14" s="65" customFormat="1" ht="37.5" customHeight="1" x14ac:dyDescent="0.25">
      <c r="A3" s="72" t="s">
        <v>231</v>
      </c>
      <c r="B3" s="72"/>
      <c r="C3" s="72"/>
      <c r="D3" s="72"/>
      <c r="E3" s="72"/>
      <c r="N3" s="70">
        <v>3</v>
      </c>
    </row>
    <row r="4" spans="1:14" s="65" customFormat="1" ht="30.75" customHeight="1" x14ac:dyDescent="0.25">
      <c r="A4" s="72" t="s">
        <v>233</v>
      </c>
      <c r="B4" s="72"/>
      <c r="C4" s="72"/>
      <c r="D4" s="72"/>
      <c r="E4" s="72"/>
      <c r="N4" s="67"/>
    </row>
    <row r="6" spans="1:14" x14ac:dyDescent="0.25">
      <c r="A6" s="74" t="s">
        <v>158</v>
      </c>
      <c r="B6" s="74"/>
      <c r="C6" s="74"/>
      <c r="D6" s="74"/>
      <c r="E6" s="74"/>
    </row>
    <row r="7" spans="1:14" s="7" customFormat="1" x14ac:dyDescent="0.25">
      <c r="A7" s="51" t="s">
        <v>0</v>
      </c>
      <c r="B7" s="51" t="s">
        <v>156</v>
      </c>
      <c r="C7" s="51" t="s">
        <v>162</v>
      </c>
      <c r="D7" s="51" t="s">
        <v>157</v>
      </c>
      <c r="E7" s="69" t="s">
        <v>232</v>
      </c>
      <c r="N7" s="68"/>
    </row>
    <row r="8" spans="1:14" ht="30" x14ac:dyDescent="0.25">
      <c r="A8" s="49" t="s">
        <v>149</v>
      </c>
      <c r="B8" s="46" t="s">
        <v>3</v>
      </c>
      <c r="C8" s="34" t="s">
        <v>133</v>
      </c>
      <c r="D8" s="34">
        <v>1</v>
      </c>
      <c r="E8" s="34"/>
    </row>
    <row r="9" spans="1:14" ht="45" x14ac:dyDescent="0.25">
      <c r="A9" s="49" t="s">
        <v>225</v>
      </c>
      <c r="B9" s="46" t="s">
        <v>3</v>
      </c>
      <c r="C9" s="34" t="s">
        <v>133</v>
      </c>
      <c r="D9" s="34">
        <v>2</v>
      </c>
      <c r="E9" s="34"/>
      <c r="F9" s="7"/>
    </row>
    <row r="10" spans="1:14" ht="45" x14ac:dyDescent="0.25">
      <c r="A10" s="49" t="s">
        <v>226</v>
      </c>
      <c r="B10" s="46" t="s">
        <v>3</v>
      </c>
      <c r="C10" s="34" t="s">
        <v>133</v>
      </c>
      <c r="D10" s="34" t="s">
        <v>221</v>
      </c>
      <c r="E10" s="34"/>
      <c r="F10" s="7"/>
    </row>
    <row r="11" spans="1:14" ht="90" x14ac:dyDescent="0.25">
      <c r="A11" s="49" t="s">
        <v>150</v>
      </c>
      <c r="B11" s="46" t="s">
        <v>3</v>
      </c>
      <c r="C11" s="34" t="s">
        <v>133</v>
      </c>
      <c r="D11" s="34">
        <v>4</v>
      </c>
      <c r="E11" s="34"/>
      <c r="F11" s="7"/>
    </row>
    <row r="12" spans="1:14" x14ac:dyDescent="0.25">
      <c r="A12" s="49" t="s">
        <v>151</v>
      </c>
      <c r="B12" s="46" t="s">
        <v>6</v>
      </c>
      <c r="C12" s="34" t="s">
        <v>133</v>
      </c>
      <c r="D12" s="34">
        <v>5</v>
      </c>
      <c r="E12" s="34"/>
      <c r="F12" s="7"/>
    </row>
    <row r="13" spans="1:14" ht="45" x14ac:dyDescent="0.25">
      <c r="A13" s="49" t="s">
        <v>152</v>
      </c>
      <c r="B13" s="46" t="s">
        <v>6</v>
      </c>
      <c r="C13" s="34" t="s">
        <v>133</v>
      </c>
      <c r="D13" s="34">
        <v>6</v>
      </c>
      <c r="E13" s="34"/>
      <c r="F13" s="7"/>
    </row>
    <row r="14" spans="1:14" ht="30" x14ac:dyDescent="0.25">
      <c r="A14" s="49" t="s">
        <v>153</v>
      </c>
      <c r="B14" s="46" t="s">
        <v>3</v>
      </c>
      <c r="C14" s="34" t="s">
        <v>133</v>
      </c>
      <c r="D14" s="34">
        <v>7</v>
      </c>
      <c r="E14" s="34"/>
      <c r="F14" s="7"/>
    </row>
    <row r="15" spans="1:14" x14ac:dyDescent="0.25">
      <c r="A15" s="49" t="s">
        <v>154</v>
      </c>
      <c r="B15" s="46" t="s">
        <v>3</v>
      </c>
      <c r="C15" s="34" t="s">
        <v>133</v>
      </c>
      <c r="D15" s="34">
        <v>8</v>
      </c>
      <c r="E15" s="34"/>
    </row>
    <row r="16" spans="1:14" x14ac:dyDescent="0.25">
      <c r="A16" s="49" t="s">
        <v>155</v>
      </c>
      <c r="B16" s="46" t="s">
        <v>6</v>
      </c>
      <c r="C16" s="34" t="s">
        <v>133</v>
      </c>
      <c r="D16" s="34">
        <v>9</v>
      </c>
      <c r="E16" s="34"/>
    </row>
    <row r="18" spans="1:14" s="7" customFormat="1" x14ac:dyDescent="0.25">
      <c r="A18" s="58"/>
      <c r="B18" s="59"/>
      <c r="N18" s="68"/>
    </row>
    <row r="19" spans="1:14" s="7" customFormat="1" x14ac:dyDescent="0.25">
      <c r="A19" s="58"/>
      <c r="B19" s="59"/>
      <c r="N19" s="68"/>
    </row>
    <row r="20" spans="1:14" s="7" customFormat="1" x14ac:dyDescent="0.25">
      <c r="A20" s="60"/>
      <c r="B20" s="59"/>
      <c r="N20" s="68"/>
    </row>
    <row r="21" spans="1:14" s="7" customFormat="1" x14ac:dyDescent="0.25">
      <c r="A21" s="64" t="s">
        <v>224</v>
      </c>
      <c r="N21" s="68"/>
    </row>
    <row r="23" spans="1:14" x14ac:dyDescent="0.25">
      <c r="A23" s="71" t="s">
        <v>159</v>
      </c>
      <c r="B23" s="71"/>
      <c r="C23" s="71"/>
      <c r="D23" s="71"/>
      <c r="E23" s="71"/>
    </row>
    <row r="24" spans="1:14" x14ac:dyDescent="0.25">
      <c r="A24" s="51" t="s">
        <v>0</v>
      </c>
      <c r="B24" s="51" t="s">
        <v>156</v>
      </c>
      <c r="C24" s="51" t="s">
        <v>162</v>
      </c>
      <c r="D24" s="51" t="s">
        <v>157</v>
      </c>
      <c r="E24" s="69" t="s">
        <v>232</v>
      </c>
    </row>
    <row r="25" spans="1:14" x14ac:dyDescent="0.25">
      <c r="A25" s="28" t="s">
        <v>160</v>
      </c>
      <c r="B25" s="46" t="s">
        <v>23</v>
      </c>
      <c r="C25" s="34" t="s">
        <v>134</v>
      </c>
      <c r="D25" s="34">
        <v>11</v>
      </c>
      <c r="E25" s="34"/>
    </row>
    <row r="26" spans="1:14" ht="30" x14ac:dyDescent="0.25">
      <c r="A26" s="28" t="s">
        <v>161</v>
      </c>
      <c r="B26" s="46" t="s">
        <v>23</v>
      </c>
      <c r="C26" s="34" t="s">
        <v>134</v>
      </c>
      <c r="D26" s="34">
        <v>12</v>
      </c>
      <c r="E26" s="34"/>
    </row>
    <row r="27" spans="1:14" ht="45" x14ac:dyDescent="0.25">
      <c r="A27" s="28" t="s">
        <v>229</v>
      </c>
      <c r="B27" s="46" t="s">
        <v>23</v>
      </c>
      <c r="C27" s="34" t="s">
        <v>134</v>
      </c>
      <c r="D27" s="34">
        <v>13</v>
      </c>
      <c r="E27" s="34"/>
    </row>
    <row r="29" spans="1:14" x14ac:dyDescent="0.25">
      <c r="A29" s="61"/>
      <c r="B29" s="59"/>
    </row>
    <row r="32" spans="1:14" s="7" customFormat="1" x14ac:dyDescent="0.25">
      <c r="A32" s="71" t="s">
        <v>164</v>
      </c>
      <c r="B32" s="71"/>
      <c r="C32" s="71"/>
      <c r="D32" s="71"/>
      <c r="E32" s="71"/>
      <c r="N32" s="68"/>
    </row>
    <row r="33" spans="1:14" s="7" customFormat="1" x14ac:dyDescent="0.25">
      <c r="A33" s="51" t="s">
        <v>0</v>
      </c>
      <c r="B33" s="51" t="s">
        <v>156</v>
      </c>
      <c r="C33" s="51" t="s">
        <v>162</v>
      </c>
      <c r="D33" s="51" t="s">
        <v>157</v>
      </c>
      <c r="E33" s="69" t="s">
        <v>232</v>
      </c>
      <c r="N33" s="68"/>
    </row>
    <row r="34" spans="1:14" s="7" customFormat="1" x14ac:dyDescent="0.25">
      <c r="A34" s="28" t="s">
        <v>165</v>
      </c>
      <c r="B34" s="46" t="s">
        <v>23</v>
      </c>
      <c r="C34" s="34" t="s">
        <v>135</v>
      </c>
      <c r="D34" s="34">
        <v>14</v>
      </c>
      <c r="E34" s="34"/>
      <c r="N34" s="68"/>
    </row>
    <row r="35" spans="1:14" s="7" customFormat="1" x14ac:dyDescent="0.25">
      <c r="A35" s="28" t="s">
        <v>166</v>
      </c>
      <c r="B35" s="46" t="s">
        <v>23</v>
      </c>
      <c r="C35" s="34" t="s">
        <v>135</v>
      </c>
      <c r="D35" s="34">
        <v>15</v>
      </c>
      <c r="E35" s="34"/>
      <c r="N35" s="68"/>
    </row>
    <row r="36" spans="1:14" s="7" customFormat="1" ht="30" x14ac:dyDescent="0.25">
      <c r="A36" s="28" t="s">
        <v>167</v>
      </c>
      <c r="B36" s="46" t="s">
        <v>23</v>
      </c>
      <c r="C36" s="34" t="s">
        <v>135</v>
      </c>
      <c r="D36" s="34">
        <v>16</v>
      </c>
      <c r="E36" s="34"/>
      <c r="N36" s="68"/>
    </row>
    <row r="37" spans="1:14" s="7" customFormat="1" x14ac:dyDescent="0.25">
      <c r="A37" s="28" t="s">
        <v>213</v>
      </c>
      <c r="B37" s="46" t="s">
        <v>23</v>
      </c>
      <c r="C37" s="34" t="s">
        <v>135</v>
      </c>
      <c r="D37" s="34">
        <v>44</v>
      </c>
      <c r="E37" s="34"/>
      <c r="N37" s="68"/>
    </row>
    <row r="40" spans="1:14" s="7" customFormat="1" x14ac:dyDescent="0.25">
      <c r="A40" s="71" t="s">
        <v>169</v>
      </c>
      <c r="B40" s="71"/>
      <c r="C40" s="71"/>
      <c r="D40" s="71"/>
      <c r="E40" s="71"/>
      <c r="N40" s="68"/>
    </row>
    <row r="41" spans="1:14" s="7" customFormat="1" x14ac:dyDescent="0.25">
      <c r="A41" s="51" t="s">
        <v>0</v>
      </c>
      <c r="B41" s="51" t="s">
        <v>156</v>
      </c>
      <c r="C41" s="51" t="s">
        <v>162</v>
      </c>
      <c r="D41" s="51" t="s">
        <v>157</v>
      </c>
      <c r="E41" s="69" t="s">
        <v>232</v>
      </c>
      <c r="N41" s="68"/>
    </row>
    <row r="42" spans="1:14" s="7" customFormat="1" ht="45" x14ac:dyDescent="0.25">
      <c r="A42" s="28" t="s">
        <v>170</v>
      </c>
      <c r="B42" s="46" t="s">
        <v>23</v>
      </c>
      <c r="C42" s="34" t="s">
        <v>136</v>
      </c>
      <c r="D42" s="34">
        <v>17</v>
      </c>
      <c r="E42" s="34"/>
      <c r="N42" s="68"/>
    </row>
    <row r="43" spans="1:14" s="7" customFormat="1" x14ac:dyDescent="0.25">
      <c r="A43" s="28" t="s">
        <v>171</v>
      </c>
      <c r="B43" s="46" t="s">
        <v>3</v>
      </c>
      <c r="C43" s="34" t="s">
        <v>136</v>
      </c>
      <c r="D43" s="34">
        <v>18</v>
      </c>
      <c r="E43" s="34"/>
      <c r="N43" s="68"/>
    </row>
    <row r="44" spans="1:14" s="7" customFormat="1" x14ac:dyDescent="0.25">
      <c r="A44" s="54"/>
      <c r="B44" s="52"/>
      <c r="C44" s="53"/>
      <c r="D44" s="53"/>
      <c r="N44" s="68"/>
    </row>
    <row r="46" spans="1:14" s="7" customFormat="1" x14ac:dyDescent="0.25">
      <c r="A46" s="71" t="s">
        <v>172</v>
      </c>
      <c r="B46" s="71"/>
      <c r="C46" s="71"/>
      <c r="D46" s="71"/>
      <c r="E46" s="71"/>
      <c r="N46" s="68"/>
    </row>
    <row r="47" spans="1:14" s="7" customFormat="1" x14ac:dyDescent="0.25">
      <c r="A47" s="51" t="s">
        <v>0</v>
      </c>
      <c r="B47" s="51" t="s">
        <v>156</v>
      </c>
      <c r="C47" s="51" t="s">
        <v>162</v>
      </c>
      <c r="D47" s="51" t="s">
        <v>157</v>
      </c>
      <c r="E47" s="69" t="s">
        <v>232</v>
      </c>
      <c r="N47" s="68"/>
    </row>
    <row r="48" spans="1:14" x14ac:dyDescent="0.25">
      <c r="A48" s="28" t="s">
        <v>173</v>
      </c>
      <c r="B48" s="46" t="s">
        <v>3</v>
      </c>
      <c r="C48" s="34" t="s">
        <v>137</v>
      </c>
      <c r="D48" s="34">
        <v>19</v>
      </c>
      <c r="E48" s="34"/>
    </row>
    <row r="49" spans="1:5" ht="45" x14ac:dyDescent="0.25">
      <c r="A49" s="28" t="s">
        <v>204</v>
      </c>
      <c r="B49" s="46" t="s">
        <v>3</v>
      </c>
      <c r="C49" s="34" t="s">
        <v>137</v>
      </c>
      <c r="D49" s="34">
        <v>42</v>
      </c>
      <c r="E49" s="34"/>
    </row>
    <row r="52" spans="1:5" x14ac:dyDescent="0.25">
      <c r="A52" s="71" t="s">
        <v>214</v>
      </c>
      <c r="B52" s="71"/>
      <c r="C52" s="71"/>
      <c r="D52" s="71"/>
      <c r="E52" s="71"/>
    </row>
    <row r="53" spans="1:5" x14ac:dyDescent="0.25">
      <c r="A53" s="51" t="s">
        <v>0</v>
      </c>
      <c r="B53" s="51" t="s">
        <v>156</v>
      </c>
      <c r="C53" s="51" t="s">
        <v>162</v>
      </c>
      <c r="D53" s="51" t="s">
        <v>157</v>
      </c>
      <c r="E53" s="69" t="s">
        <v>232</v>
      </c>
    </row>
    <row r="54" spans="1:5" ht="30" x14ac:dyDescent="0.25">
      <c r="A54" s="28" t="s">
        <v>219</v>
      </c>
      <c r="B54" s="46" t="s">
        <v>3</v>
      </c>
      <c r="C54" s="34" t="s">
        <v>215</v>
      </c>
      <c r="D54" s="34">
        <v>45</v>
      </c>
      <c r="E54" s="34"/>
    </row>
  </sheetData>
  <mergeCells count="9">
    <mergeCell ref="A52:E52"/>
    <mergeCell ref="A3:E3"/>
    <mergeCell ref="A1:E1"/>
    <mergeCell ref="A6:E6"/>
    <mergeCell ref="A4:E4"/>
    <mergeCell ref="A23:E23"/>
    <mergeCell ref="A32:E32"/>
    <mergeCell ref="A40:E40"/>
    <mergeCell ref="A46:E46"/>
  </mergeCells>
  <dataValidations count="1">
    <dataValidation type="list" allowBlank="1" showInputMessage="1" showErrorMessage="1" sqref="E8:E16 E54 E48:E49 E42:E43 E34:E37 E25:E27">
      <formula1>$N$1:$N$3</formula1>
    </dataValidation>
  </dataValidations>
  <hyperlinks>
    <hyperlink ref="A21" r:id="rId1" display="https://wedc.org/programs-and-resources/mainstreet-bounceback-grants/"/>
  </hyperlinks>
  <pageMargins left="0.7" right="0.7" top="0.75" bottom="0.75" header="0.3" footer="0.3"/>
  <pageSetup paperSize="5" scale="88" fitToHeight="5" orientation="landscape" r:id="rId2"/>
  <rowBreaks count="1" manualBreakCount="1">
    <brk id="21" max="4" man="1"/>
  </rowBreaks>
  <drawing r:id="rId3"/>
  <legacyDrawing r:id="rId4"/>
  <oleObjects>
    <mc:AlternateContent xmlns:mc="http://schemas.openxmlformats.org/markup-compatibility/2006">
      <mc:Choice Requires="x14">
        <oleObject progId="Acrobat Document" dvAspect="DVASPECT_ICON" shapeId="2050" r:id="rId5">
          <objectPr defaultSize="0" r:id="rId6">
            <anchor moveWithCells="1">
              <from>
                <xdr:col>0</xdr:col>
                <xdr:colOff>95250</xdr:colOff>
                <xdr:row>16</xdr:row>
                <xdr:rowOff>47625</xdr:rowOff>
              </from>
              <to>
                <xdr:col>0</xdr:col>
                <xdr:colOff>1009650</xdr:colOff>
                <xdr:row>19</xdr:row>
                <xdr:rowOff>161925</xdr:rowOff>
              </to>
            </anchor>
          </objectPr>
        </oleObject>
      </mc:Choice>
      <mc:Fallback>
        <oleObject progId="Acrobat Document" dvAspect="DVASPECT_ICON" shapeId="2050" r:id="rId5"/>
      </mc:Fallback>
    </mc:AlternateContent>
    <mc:AlternateContent xmlns:mc="http://schemas.openxmlformats.org/markup-compatibility/2006">
      <mc:Choice Requires="x14">
        <oleObject progId="Acrobat Document" dvAspect="DVASPECT_ICON" shapeId="2051" r:id="rId7">
          <objectPr defaultSize="0" r:id="rId8">
            <anchor moveWithCells="1">
              <from>
                <xdr:col>0</xdr:col>
                <xdr:colOff>1114425</xdr:colOff>
                <xdr:row>16</xdr:row>
                <xdr:rowOff>38100</xdr:rowOff>
              </from>
              <to>
                <xdr:col>0</xdr:col>
                <xdr:colOff>2028825</xdr:colOff>
                <xdr:row>19</xdr:row>
                <xdr:rowOff>152400</xdr:rowOff>
              </to>
            </anchor>
          </objectPr>
        </oleObject>
      </mc:Choice>
      <mc:Fallback>
        <oleObject progId="Acrobat Document" dvAspect="DVASPECT_ICON" shapeId="2051" r:id="rId7"/>
      </mc:Fallback>
    </mc:AlternateContent>
    <mc:AlternateContent xmlns:mc="http://schemas.openxmlformats.org/markup-compatibility/2006">
      <mc:Choice Requires="x14">
        <oleObject progId="Acrobat Document" dvAspect="DVASPECT_ICON" shapeId="2052" r:id="rId9">
          <objectPr defaultSize="0" r:id="rId10">
            <anchor moveWithCells="1">
              <from>
                <xdr:col>0</xdr:col>
                <xdr:colOff>2114550</xdr:colOff>
                <xdr:row>16</xdr:row>
                <xdr:rowOff>38100</xdr:rowOff>
              </from>
              <to>
                <xdr:col>1</xdr:col>
                <xdr:colOff>257175</xdr:colOff>
                <xdr:row>19</xdr:row>
                <xdr:rowOff>152400</xdr:rowOff>
              </to>
            </anchor>
          </objectPr>
        </oleObject>
      </mc:Choice>
      <mc:Fallback>
        <oleObject progId="Acrobat Document" dvAspect="DVASPECT_ICON" shapeId="2052" r:id="rId9"/>
      </mc:Fallback>
    </mc:AlternateContent>
    <mc:AlternateContent xmlns:mc="http://schemas.openxmlformats.org/markup-compatibility/2006">
      <mc:Choice Requires="x14">
        <oleObject progId="Acrobat Document" dvAspect="DVASPECT_ICON" shapeId="2053" r:id="rId11">
          <objectPr defaultSize="0" r:id="rId12">
            <anchor moveWithCells="1">
              <from>
                <xdr:col>0</xdr:col>
                <xdr:colOff>123825</xdr:colOff>
                <xdr:row>27</xdr:row>
                <xdr:rowOff>76200</xdr:rowOff>
              </from>
              <to>
                <xdr:col>0</xdr:col>
                <xdr:colOff>1038225</xdr:colOff>
                <xdr:row>31</xdr:row>
                <xdr:rowOff>0</xdr:rowOff>
              </to>
            </anchor>
          </objectPr>
        </oleObject>
      </mc:Choice>
      <mc:Fallback>
        <oleObject progId="Acrobat Document" dvAspect="DVASPECT_ICON" shapeId="2053" r:id="rId11"/>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25"/>
  <sheetViews>
    <sheetView topLeftCell="A16" workbookViewId="0">
      <selection activeCell="B18" sqref="B18"/>
    </sheetView>
  </sheetViews>
  <sheetFormatPr defaultColWidth="9.140625" defaultRowHeight="15" x14ac:dyDescent="0.25"/>
  <cols>
    <col min="1" max="1" width="39.5703125" style="7" bestFit="1" customWidth="1"/>
    <col min="2" max="2" width="24.42578125" style="7" bestFit="1" customWidth="1"/>
    <col min="3" max="3" width="21.7109375" style="7" customWidth="1"/>
    <col min="4" max="4" width="22.85546875" style="7" bestFit="1" customWidth="1"/>
    <col min="5" max="5" width="21.7109375" style="7" customWidth="1"/>
    <col min="6" max="13" width="9.140625" style="7"/>
    <col min="14" max="14" width="9.140625" style="68" hidden="1" customWidth="1"/>
    <col min="15" max="16384" width="9.140625" style="7"/>
  </cols>
  <sheetData>
    <row r="1" spans="1:14" ht="23.25" x14ac:dyDescent="0.35">
      <c r="A1" s="73" t="s">
        <v>117</v>
      </c>
      <c r="B1" s="73"/>
      <c r="C1" s="73"/>
      <c r="D1" s="73"/>
      <c r="E1" s="73"/>
      <c r="N1" s="70">
        <v>1</v>
      </c>
    </row>
    <row r="2" spans="1:14" s="65" customFormat="1" ht="15" customHeight="1" x14ac:dyDescent="0.25">
      <c r="A2" s="43"/>
      <c r="B2" s="7"/>
      <c r="C2" s="7"/>
      <c r="D2" s="7"/>
      <c r="E2" s="7"/>
      <c r="N2" s="70">
        <v>2</v>
      </c>
    </row>
    <row r="3" spans="1:14" s="65" customFormat="1" ht="30.75" customHeight="1" x14ac:dyDescent="0.25">
      <c r="A3" s="72" t="s">
        <v>231</v>
      </c>
      <c r="B3" s="72"/>
      <c r="C3" s="72"/>
      <c r="D3" s="72"/>
      <c r="E3" s="72"/>
      <c r="N3" s="70">
        <v>3</v>
      </c>
    </row>
    <row r="4" spans="1:14" ht="27.75" customHeight="1" x14ac:dyDescent="0.25">
      <c r="A4" s="72" t="s">
        <v>233</v>
      </c>
      <c r="B4" s="72"/>
      <c r="C4" s="72"/>
      <c r="D4" s="72"/>
      <c r="E4" s="72"/>
      <c r="N4" s="67"/>
    </row>
    <row r="5" spans="1:14" x14ac:dyDescent="0.25">
      <c r="A5" s="43"/>
    </row>
    <row r="6" spans="1:14" x14ac:dyDescent="0.25">
      <c r="A6" s="74" t="s">
        <v>174</v>
      </c>
      <c r="B6" s="74"/>
      <c r="C6" s="74"/>
      <c r="D6" s="74"/>
      <c r="E6" s="74"/>
    </row>
    <row r="7" spans="1:14" x14ac:dyDescent="0.25">
      <c r="A7" s="51" t="s">
        <v>0</v>
      </c>
      <c r="B7" s="51" t="s">
        <v>156</v>
      </c>
      <c r="C7" s="51" t="s">
        <v>162</v>
      </c>
      <c r="D7" s="51" t="s">
        <v>157</v>
      </c>
      <c r="E7" s="69" t="s">
        <v>232</v>
      </c>
    </row>
    <row r="8" spans="1:14" ht="30" x14ac:dyDescent="0.25">
      <c r="A8" s="49" t="s">
        <v>45</v>
      </c>
      <c r="B8" s="46" t="s">
        <v>3</v>
      </c>
      <c r="C8" s="34" t="s">
        <v>138</v>
      </c>
      <c r="D8" s="34">
        <v>20</v>
      </c>
      <c r="E8" s="34"/>
    </row>
    <row r="9" spans="1:14" ht="30" x14ac:dyDescent="0.25">
      <c r="A9" s="49" t="s">
        <v>44</v>
      </c>
      <c r="B9" s="46" t="s">
        <v>3</v>
      </c>
      <c r="C9" s="34" t="s">
        <v>138</v>
      </c>
      <c r="D9" s="34">
        <v>21</v>
      </c>
      <c r="E9" s="34"/>
    </row>
    <row r="10" spans="1:14" ht="45" x14ac:dyDescent="0.25">
      <c r="A10" s="49" t="s">
        <v>43</v>
      </c>
      <c r="B10" s="46" t="s">
        <v>3</v>
      </c>
      <c r="C10" s="34" t="s">
        <v>138</v>
      </c>
      <c r="D10" s="34">
        <v>22</v>
      </c>
      <c r="E10" s="34"/>
    </row>
    <row r="13" spans="1:14" x14ac:dyDescent="0.25">
      <c r="A13" s="74" t="s">
        <v>110</v>
      </c>
      <c r="B13" s="74"/>
      <c r="C13" s="74"/>
      <c r="D13" s="74"/>
      <c r="E13" s="74"/>
    </row>
    <row r="14" spans="1:14" x14ac:dyDescent="0.25">
      <c r="A14" s="51" t="s">
        <v>0</v>
      </c>
      <c r="B14" s="51" t="s">
        <v>156</v>
      </c>
      <c r="C14" s="51" t="s">
        <v>162</v>
      </c>
      <c r="D14" s="51" t="s">
        <v>157</v>
      </c>
      <c r="E14" s="69" t="s">
        <v>232</v>
      </c>
    </row>
    <row r="15" spans="1:14" ht="30" x14ac:dyDescent="0.25">
      <c r="A15" s="49" t="s">
        <v>175</v>
      </c>
      <c r="B15" s="46" t="s">
        <v>3</v>
      </c>
      <c r="C15" s="34" t="s">
        <v>139</v>
      </c>
      <c r="D15" s="34">
        <v>23</v>
      </c>
      <c r="E15" s="34"/>
    </row>
    <row r="18" spans="1:5" x14ac:dyDescent="0.25">
      <c r="A18" s="74" t="s">
        <v>176</v>
      </c>
      <c r="B18" s="74"/>
      <c r="C18" s="74"/>
      <c r="D18" s="74"/>
      <c r="E18" s="74"/>
    </row>
    <row r="19" spans="1:5" x14ac:dyDescent="0.25">
      <c r="A19" s="51" t="s">
        <v>0</v>
      </c>
      <c r="B19" s="51" t="s">
        <v>156</v>
      </c>
      <c r="C19" s="51" t="s">
        <v>162</v>
      </c>
      <c r="D19" s="51" t="s">
        <v>157</v>
      </c>
      <c r="E19" s="69" t="s">
        <v>232</v>
      </c>
    </row>
    <row r="20" spans="1:5" ht="75" x14ac:dyDescent="0.25">
      <c r="A20" s="49" t="s">
        <v>177</v>
      </c>
      <c r="B20" s="46" t="s">
        <v>3</v>
      </c>
      <c r="C20" s="34" t="s">
        <v>140</v>
      </c>
      <c r="D20" s="34">
        <v>24</v>
      </c>
      <c r="E20" s="34"/>
    </row>
    <row r="23" spans="1:5" x14ac:dyDescent="0.25">
      <c r="A23" s="74" t="s">
        <v>178</v>
      </c>
      <c r="B23" s="74"/>
      <c r="C23" s="74"/>
      <c r="D23" s="74"/>
      <c r="E23" s="74"/>
    </row>
    <row r="24" spans="1:5" x14ac:dyDescent="0.25">
      <c r="A24" s="51" t="s">
        <v>0</v>
      </c>
      <c r="B24" s="51" t="s">
        <v>156</v>
      </c>
      <c r="C24" s="51" t="s">
        <v>162</v>
      </c>
      <c r="D24" s="51" t="s">
        <v>157</v>
      </c>
      <c r="E24" s="69" t="s">
        <v>232</v>
      </c>
    </row>
    <row r="25" spans="1:5" ht="30" x14ac:dyDescent="0.25">
      <c r="A25" s="49" t="s">
        <v>179</v>
      </c>
      <c r="B25" s="46" t="s">
        <v>3</v>
      </c>
      <c r="C25" s="34" t="s">
        <v>144</v>
      </c>
      <c r="D25" s="34">
        <v>25</v>
      </c>
      <c r="E25" s="34"/>
    </row>
  </sheetData>
  <mergeCells count="7">
    <mergeCell ref="A23:E23"/>
    <mergeCell ref="A4:E4"/>
    <mergeCell ref="A1:E1"/>
    <mergeCell ref="A3:E3"/>
    <mergeCell ref="A6:E6"/>
    <mergeCell ref="A13:E13"/>
    <mergeCell ref="A18:E18"/>
  </mergeCells>
  <dataValidations count="1">
    <dataValidation type="list" allowBlank="1" showInputMessage="1" showErrorMessage="1" sqref="E8:E10 E15 E20 E25">
      <formula1>$N$1:$N$3</formula1>
    </dataValidation>
  </dataValidations>
  <pageMargins left="0.7" right="0.7" top="0.75" bottom="0.75" header="0.3" footer="0.3"/>
  <pageSetup paperSize="5" scale="90"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N24"/>
  <sheetViews>
    <sheetView topLeftCell="A13" workbookViewId="0">
      <selection activeCell="B18" sqref="B18"/>
    </sheetView>
  </sheetViews>
  <sheetFormatPr defaultColWidth="9.140625" defaultRowHeight="15" x14ac:dyDescent="0.25"/>
  <cols>
    <col min="1" max="1" width="39.5703125" style="7" bestFit="1" customWidth="1"/>
    <col min="2" max="2" width="25.85546875" style="7" customWidth="1"/>
    <col min="3" max="3" width="22.85546875" style="7" customWidth="1"/>
    <col min="4" max="4" width="24" style="7" customWidth="1"/>
    <col min="5" max="5" width="21.7109375" style="7" customWidth="1"/>
    <col min="6" max="13" width="9.140625" style="7"/>
    <col min="14" max="14" width="9.140625" style="7" hidden="1" customWidth="1"/>
    <col min="15" max="16384" width="9.140625" style="7"/>
  </cols>
  <sheetData>
    <row r="1" spans="1:14" ht="23.25" x14ac:dyDescent="0.35">
      <c r="A1" s="73" t="s">
        <v>181</v>
      </c>
      <c r="B1" s="73"/>
      <c r="C1" s="73"/>
      <c r="D1" s="73"/>
      <c r="E1" s="73"/>
      <c r="N1" s="70">
        <v>1</v>
      </c>
    </row>
    <row r="2" spans="1:14" x14ac:dyDescent="0.25">
      <c r="A2" s="43"/>
      <c r="N2" s="70">
        <v>2</v>
      </c>
    </row>
    <row r="3" spans="1:14" s="65" customFormat="1" ht="30.75" customHeight="1" x14ac:dyDescent="0.25">
      <c r="A3" s="72" t="s">
        <v>231</v>
      </c>
      <c r="B3" s="72"/>
      <c r="C3" s="72"/>
      <c r="D3" s="72"/>
      <c r="E3" s="72"/>
      <c r="N3" s="70">
        <v>3</v>
      </c>
    </row>
    <row r="4" spans="1:14" ht="27.75" customHeight="1" x14ac:dyDescent="0.25">
      <c r="A4" s="72" t="s">
        <v>233</v>
      </c>
      <c r="B4" s="72"/>
      <c r="C4" s="72"/>
      <c r="D4" s="72"/>
      <c r="E4" s="72"/>
      <c r="N4" s="67"/>
    </row>
    <row r="5" spans="1:14" x14ac:dyDescent="0.25">
      <c r="A5" s="43"/>
      <c r="N5" s="68"/>
    </row>
    <row r="6" spans="1:14" x14ac:dyDescent="0.25">
      <c r="A6" s="74" t="s">
        <v>180</v>
      </c>
      <c r="B6" s="74"/>
      <c r="C6" s="74"/>
      <c r="D6" s="74"/>
      <c r="E6" s="74"/>
    </row>
    <row r="7" spans="1:14" x14ac:dyDescent="0.25">
      <c r="A7" s="51" t="s">
        <v>0</v>
      </c>
      <c r="B7" s="51" t="s">
        <v>156</v>
      </c>
      <c r="C7" s="51" t="s">
        <v>162</v>
      </c>
      <c r="D7" s="51" t="s">
        <v>157</v>
      </c>
      <c r="E7" s="69" t="s">
        <v>232</v>
      </c>
    </row>
    <row r="8" spans="1:14" ht="30" x14ac:dyDescent="0.25">
      <c r="A8" s="49" t="s">
        <v>52</v>
      </c>
      <c r="B8" s="46" t="s">
        <v>3</v>
      </c>
      <c r="C8" s="34" t="s">
        <v>141</v>
      </c>
      <c r="D8" s="34">
        <v>26</v>
      </c>
      <c r="E8" s="34"/>
    </row>
    <row r="9" spans="1:14" ht="45" x14ac:dyDescent="0.25">
      <c r="A9" s="49" t="s">
        <v>227</v>
      </c>
      <c r="B9" s="46" t="s">
        <v>3</v>
      </c>
      <c r="C9" s="34" t="s">
        <v>141</v>
      </c>
      <c r="D9" s="34">
        <v>27</v>
      </c>
      <c r="E9" s="34"/>
    </row>
    <row r="10" spans="1:14" ht="30" x14ac:dyDescent="0.25">
      <c r="A10" s="49" t="s">
        <v>228</v>
      </c>
      <c r="B10" s="46" t="s">
        <v>3</v>
      </c>
      <c r="C10" s="34" t="s">
        <v>141</v>
      </c>
      <c r="D10" s="34">
        <v>28</v>
      </c>
      <c r="E10" s="34"/>
    </row>
    <row r="11" spans="1:14" x14ac:dyDescent="0.25">
      <c r="A11" s="49" t="s">
        <v>182</v>
      </c>
      <c r="B11" s="46" t="s">
        <v>3</v>
      </c>
      <c r="C11" s="34" t="s">
        <v>141</v>
      </c>
      <c r="D11" s="34">
        <v>29</v>
      </c>
      <c r="E11" s="34"/>
    </row>
    <row r="12" spans="1:14" x14ac:dyDescent="0.25">
      <c r="A12" s="49" t="s">
        <v>183</v>
      </c>
      <c r="B12" s="46" t="s">
        <v>3</v>
      </c>
      <c r="C12" s="34" t="s">
        <v>141</v>
      </c>
      <c r="D12" s="34">
        <v>30</v>
      </c>
      <c r="E12" s="34"/>
    </row>
    <row r="14" spans="1:14" x14ac:dyDescent="0.25">
      <c r="A14" s="58"/>
    </row>
    <row r="15" spans="1:14" x14ac:dyDescent="0.25">
      <c r="A15" s="58"/>
    </row>
    <row r="17" spans="1:5" x14ac:dyDescent="0.25">
      <c r="A17" s="74" t="s">
        <v>184</v>
      </c>
      <c r="B17" s="74"/>
      <c r="C17" s="74"/>
      <c r="D17" s="74"/>
      <c r="E17" s="74"/>
    </row>
    <row r="18" spans="1:5" x14ac:dyDescent="0.25">
      <c r="A18" s="51" t="s">
        <v>0</v>
      </c>
      <c r="B18" s="51" t="s">
        <v>156</v>
      </c>
      <c r="C18" s="51" t="s">
        <v>162</v>
      </c>
      <c r="D18" s="51" t="s">
        <v>157</v>
      </c>
      <c r="E18" s="69" t="s">
        <v>232</v>
      </c>
    </row>
    <row r="19" spans="1:5" ht="45" x14ac:dyDescent="0.25">
      <c r="A19" s="49" t="s">
        <v>185</v>
      </c>
      <c r="B19" s="46" t="s">
        <v>3</v>
      </c>
      <c r="C19" s="34" t="s">
        <v>142</v>
      </c>
      <c r="D19" s="34">
        <v>31</v>
      </c>
      <c r="E19" s="34"/>
    </row>
    <row r="20" spans="1:5" ht="30" x14ac:dyDescent="0.25">
      <c r="A20" s="49" t="s">
        <v>186</v>
      </c>
      <c r="B20" s="46" t="s">
        <v>3</v>
      </c>
      <c r="C20" s="34" t="s">
        <v>142</v>
      </c>
      <c r="D20" s="34">
        <v>32</v>
      </c>
      <c r="E20" s="34"/>
    </row>
    <row r="21" spans="1:5" ht="105" x14ac:dyDescent="0.25">
      <c r="A21" s="28" t="s">
        <v>207</v>
      </c>
      <c r="B21" s="46" t="s">
        <v>3</v>
      </c>
      <c r="C21" s="34" t="s">
        <v>142</v>
      </c>
      <c r="D21" s="34">
        <v>41</v>
      </c>
      <c r="E21" s="34"/>
    </row>
    <row r="23" spans="1:5" x14ac:dyDescent="0.25">
      <c r="A23" s="58" t="s">
        <v>205</v>
      </c>
    </row>
    <row r="24" spans="1:5" x14ac:dyDescent="0.25">
      <c r="A24" s="62" t="s">
        <v>206</v>
      </c>
    </row>
  </sheetData>
  <mergeCells count="5">
    <mergeCell ref="A3:E3"/>
    <mergeCell ref="A4:E4"/>
    <mergeCell ref="A1:E1"/>
    <mergeCell ref="A6:E6"/>
    <mergeCell ref="A17:E17"/>
  </mergeCells>
  <dataValidations count="1">
    <dataValidation type="list" allowBlank="1" showInputMessage="1" showErrorMessage="1" sqref="E8:E12 E19:E21">
      <formula1>$N$1:$N$3</formula1>
    </dataValidation>
  </dataValidations>
  <pageMargins left="0.7" right="0.7" top="0.75" bottom="0.75" header="0.3" footer="0.3"/>
  <pageSetup paperSize="5" scale="85" orientation="landscape"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0</xdr:col>
                <xdr:colOff>66675</xdr:colOff>
                <xdr:row>12</xdr:row>
                <xdr:rowOff>76200</xdr:rowOff>
              </from>
              <to>
                <xdr:col>0</xdr:col>
                <xdr:colOff>981075</xdr:colOff>
                <xdr:row>16</xdr:row>
                <xdr:rowOff>0</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r:id="rId7">
            <anchor moveWithCells="1">
              <from>
                <xdr:col>0</xdr:col>
                <xdr:colOff>1104900</xdr:colOff>
                <xdr:row>12</xdr:row>
                <xdr:rowOff>95250</xdr:rowOff>
              </from>
              <to>
                <xdr:col>0</xdr:col>
                <xdr:colOff>2019300</xdr:colOff>
                <xdr:row>16</xdr:row>
                <xdr:rowOff>19050</xdr:rowOff>
              </to>
            </anchor>
          </objectPr>
        </oleObject>
      </mc:Choice>
      <mc:Fallback>
        <oleObject progId="Acrobat Document" dvAspect="DVASPECT_ICON" shapeId="3074" r:id="rId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N17"/>
  <sheetViews>
    <sheetView topLeftCell="A13" workbookViewId="0">
      <selection activeCell="C30" sqref="C30"/>
    </sheetView>
  </sheetViews>
  <sheetFormatPr defaultColWidth="9.140625" defaultRowHeight="15" x14ac:dyDescent="0.25"/>
  <cols>
    <col min="1" max="1" width="39.5703125" style="7" bestFit="1" customWidth="1"/>
    <col min="2" max="2" width="25.5703125" style="7" customWidth="1"/>
    <col min="3" max="3" width="21.7109375" style="7" customWidth="1"/>
    <col min="4" max="4" width="22.85546875" style="7" bestFit="1" customWidth="1"/>
    <col min="5" max="5" width="21.7109375" style="7" customWidth="1"/>
    <col min="6" max="13" width="9.140625" style="7"/>
    <col min="14" max="14" width="9.140625" style="7" hidden="1" customWidth="1"/>
    <col min="15" max="16384" width="9.140625" style="7"/>
  </cols>
  <sheetData>
    <row r="1" spans="1:14" ht="23.25" x14ac:dyDescent="0.35">
      <c r="A1" s="73" t="s">
        <v>109</v>
      </c>
      <c r="B1" s="73"/>
      <c r="C1" s="73"/>
      <c r="D1" s="73"/>
      <c r="E1" s="73"/>
      <c r="N1" s="70">
        <v>1</v>
      </c>
    </row>
    <row r="2" spans="1:14" x14ac:dyDescent="0.25">
      <c r="A2" s="43"/>
      <c r="N2" s="70">
        <v>2</v>
      </c>
    </row>
    <row r="3" spans="1:14" s="65" customFormat="1" ht="30.75" customHeight="1" x14ac:dyDescent="0.25">
      <c r="A3" s="72" t="s">
        <v>231</v>
      </c>
      <c r="B3" s="72"/>
      <c r="C3" s="72"/>
      <c r="D3" s="72"/>
      <c r="E3" s="72"/>
      <c r="N3" s="70">
        <v>3</v>
      </c>
    </row>
    <row r="4" spans="1:14" ht="27.75" customHeight="1" x14ac:dyDescent="0.25">
      <c r="A4" s="72" t="s">
        <v>233</v>
      </c>
      <c r="B4" s="72"/>
      <c r="C4" s="72"/>
      <c r="D4" s="72"/>
      <c r="E4" s="72"/>
      <c r="N4" s="67"/>
    </row>
    <row r="5" spans="1:14" x14ac:dyDescent="0.25">
      <c r="A5" s="43"/>
      <c r="N5" s="68"/>
    </row>
    <row r="6" spans="1:14" x14ac:dyDescent="0.25">
      <c r="A6" s="51" t="s">
        <v>0</v>
      </c>
      <c r="B6" s="51" t="s">
        <v>156</v>
      </c>
      <c r="C6" s="51" t="s">
        <v>162</v>
      </c>
      <c r="D6" s="51" t="s">
        <v>157</v>
      </c>
      <c r="E6" s="69" t="s">
        <v>232</v>
      </c>
    </row>
    <row r="7" spans="1:14" x14ac:dyDescent="0.25">
      <c r="A7" s="49" t="s">
        <v>187</v>
      </c>
      <c r="B7" s="46" t="s">
        <v>23</v>
      </c>
      <c r="C7" s="34" t="s">
        <v>145</v>
      </c>
      <c r="D7" s="34">
        <v>33</v>
      </c>
      <c r="E7" s="34"/>
    </row>
    <row r="8" spans="1:14" x14ac:dyDescent="0.25">
      <c r="A8" s="49" t="s">
        <v>188</v>
      </c>
      <c r="B8" s="46" t="s">
        <v>23</v>
      </c>
      <c r="C8" s="34" t="s">
        <v>145</v>
      </c>
      <c r="D8" s="34">
        <v>34</v>
      </c>
      <c r="E8" s="34"/>
    </row>
    <row r="9" spans="1:14" ht="45" x14ac:dyDescent="0.25">
      <c r="A9" s="49" t="s">
        <v>189</v>
      </c>
      <c r="B9" s="46" t="s">
        <v>23</v>
      </c>
      <c r="C9" s="34" t="s">
        <v>145</v>
      </c>
      <c r="D9" s="34">
        <v>35</v>
      </c>
      <c r="E9" s="34"/>
    </row>
    <row r="10" spans="1:14" ht="45" x14ac:dyDescent="0.25">
      <c r="A10" s="49" t="s">
        <v>230</v>
      </c>
      <c r="B10" s="46" t="s">
        <v>23</v>
      </c>
      <c r="C10" s="34" t="s">
        <v>145</v>
      </c>
      <c r="D10" s="34">
        <v>36</v>
      </c>
      <c r="E10" s="34"/>
    </row>
    <row r="11" spans="1:14" ht="45" x14ac:dyDescent="0.25">
      <c r="A11" s="49" t="s">
        <v>190</v>
      </c>
      <c r="B11" s="46" t="s">
        <v>23</v>
      </c>
      <c r="C11" s="34" t="s">
        <v>145</v>
      </c>
      <c r="D11" s="34">
        <v>37</v>
      </c>
      <c r="E11" s="34"/>
    </row>
    <row r="12" spans="1:14" ht="90" x14ac:dyDescent="0.25">
      <c r="A12" s="49" t="s">
        <v>191</v>
      </c>
      <c r="B12" s="46" t="s">
        <v>23</v>
      </c>
      <c r="C12" s="34" t="s">
        <v>145</v>
      </c>
      <c r="D12" s="34">
        <v>38</v>
      </c>
      <c r="E12" s="34"/>
    </row>
    <row r="13" spans="1:14" ht="30" x14ac:dyDescent="0.25">
      <c r="A13" s="49" t="s">
        <v>192</v>
      </c>
      <c r="B13" s="46" t="s">
        <v>23</v>
      </c>
      <c r="C13" s="34" t="s">
        <v>145</v>
      </c>
      <c r="D13" s="34">
        <v>39</v>
      </c>
      <c r="E13" s="34"/>
    </row>
    <row r="14" spans="1:14" ht="30" x14ac:dyDescent="0.25">
      <c r="A14" s="49" t="s">
        <v>193</v>
      </c>
      <c r="B14" s="46" t="s">
        <v>23</v>
      </c>
      <c r="C14" s="34" t="s">
        <v>145</v>
      </c>
      <c r="D14" s="34">
        <v>40</v>
      </c>
      <c r="E14" s="34"/>
    </row>
    <row r="15" spans="1:14" ht="45" x14ac:dyDescent="0.25">
      <c r="A15" s="49" t="s">
        <v>210</v>
      </c>
      <c r="B15" s="46" t="s">
        <v>23</v>
      </c>
      <c r="C15" s="34" t="s">
        <v>145</v>
      </c>
      <c r="D15" s="34">
        <v>43</v>
      </c>
      <c r="E15" s="34"/>
    </row>
    <row r="16" spans="1:14" ht="45" x14ac:dyDescent="0.25">
      <c r="A16" s="49" t="s">
        <v>222</v>
      </c>
      <c r="B16" s="46" t="s">
        <v>23</v>
      </c>
      <c r="C16" s="34" t="s">
        <v>145</v>
      </c>
      <c r="D16" s="34">
        <v>46</v>
      </c>
      <c r="E16" s="34"/>
    </row>
    <row r="17" spans="1:2" x14ac:dyDescent="0.25">
      <c r="A17" s="58"/>
      <c r="B17" s="59"/>
    </row>
  </sheetData>
  <mergeCells count="3">
    <mergeCell ref="A3:E3"/>
    <mergeCell ref="A4:E4"/>
    <mergeCell ref="A1:E1"/>
  </mergeCells>
  <dataValidations count="1">
    <dataValidation type="list" allowBlank="1" showInputMessage="1" showErrorMessage="1" sqref="E7:E16">
      <formula1>$N$1:$N$3</formula1>
    </dataValidation>
  </dataValidations>
  <pageMargins left="0.7" right="0.7" top="0.75" bottom="0.75" header="0.3" footer="0.3"/>
  <pageSetup paperSize="5" scale="85" orientation="landscape"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0</xdr:col>
                <xdr:colOff>152400</xdr:colOff>
                <xdr:row>16</xdr:row>
                <xdr:rowOff>85725</xdr:rowOff>
              </from>
              <to>
                <xdr:col>0</xdr:col>
                <xdr:colOff>1066800</xdr:colOff>
                <xdr:row>20</xdr:row>
                <xdr:rowOff>9525</xdr:rowOff>
              </to>
            </anchor>
          </objectPr>
        </oleObject>
      </mc:Choice>
      <mc:Fallback>
        <oleObject progId="Acrobat Document" dvAspect="DVASPECT_ICON" shapeId="409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7"/>
  <sheetViews>
    <sheetView zoomScale="90" zoomScaleNormal="90" workbookViewId="0">
      <pane xSplit="3" ySplit="5" topLeftCell="D6" activePane="bottomRight" state="frozen"/>
      <selection activeCell="E12" sqref="E12"/>
      <selection pane="topRight" activeCell="E12" sqref="E12"/>
      <selection pane="bottomLeft" activeCell="E12" sqref="E12"/>
      <selection pane="bottomRight" activeCell="B6" sqref="B6"/>
    </sheetView>
  </sheetViews>
  <sheetFormatPr defaultColWidth="9.140625" defaultRowHeight="15" x14ac:dyDescent="0.25"/>
  <cols>
    <col min="1" max="1" width="21" style="25" bestFit="1" customWidth="1"/>
    <col min="2" max="2" width="20.5703125" style="25" bestFit="1" customWidth="1"/>
    <col min="3" max="3" width="30.85546875" style="5" customWidth="1"/>
    <col min="4" max="4" width="25.42578125" style="10" customWidth="1"/>
    <col min="5" max="5" width="21" style="10" customWidth="1"/>
    <col min="6" max="6" width="21" style="7" hidden="1" customWidth="1"/>
    <col min="7" max="7" width="24.28515625" style="7" customWidth="1"/>
    <col min="8" max="8" width="17.7109375" style="7" hidden="1" customWidth="1"/>
    <col min="9" max="9" width="17.85546875" style="7" hidden="1" customWidth="1"/>
    <col min="10" max="10" width="29.140625" style="17" bestFit="1" customWidth="1"/>
    <col min="11" max="11" width="118.7109375" style="5" customWidth="1"/>
    <col min="12" max="12" width="9.140625" style="7"/>
    <col min="13" max="14" width="9.28515625" style="7" customWidth="1"/>
    <col min="15" max="15" width="9.28515625" style="3" customWidth="1"/>
    <col min="16" max="16" width="9.28515625" style="7" customWidth="1"/>
    <col min="17" max="16384" width="9.140625" style="7"/>
  </cols>
  <sheetData>
    <row r="1" spans="1:15" hidden="1" x14ac:dyDescent="0.25">
      <c r="C1" s="37"/>
      <c r="D1" s="38" t="s">
        <v>24</v>
      </c>
      <c r="E1" s="39"/>
      <c r="F1" s="36"/>
      <c r="G1" s="36"/>
      <c r="H1" s="36"/>
      <c r="I1" s="36"/>
      <c r="J1" s="6"/>
      <c r="K1" s="40"/>
    </row>
    <row r="2" spans="1:15" hidden="1" x14ac:dyDescent="0.25">
      <c r="C2" s="40"/>
      <c r="D2" s="41" t="s">
        <v>25</v>
      </c>
      <c r="E2" s="39"/>
      <c r="F2" s="36"/>
      <c r="G2" s="36"/>
      <c r="H2" s="36"/>
      <c r="I2" s="36"/>
      <c r="J2" s="6"/>
      <c r="K2" s="40"/>
    </row>
    <row r="3" spans="1:15" hidden="1" x14ac:dyDescent="0.25">
      <c r="C3" s="42" t="s">
        <v>26</v>
      </c>
      <c r="D3" s="39"/>
      <c r="E3" s="39"/>
      <c r="F3" s="36"/>
      <c r="G3" s="36"/>
      <c r="H3" s="36"/>
      <c r="I3" s="36"/>
      <c r="J3" s="6"/>
      <c r="K3" s="40"/>
    </row>
    <row r="4" spans="1:15" hidden="1" x14ac:dyDescent="0.25">
      <c r="C4" s="40"/>
      <c r="D4" s="39"/>
      <c r="E4" s="39"/>
      <c r="F4" s="36"/>
      <c r="G4" s="36"/>
      <c r="H4" s="36"/>
      <c r="I4" s="36"/>
      <c r="J4" s="6"/>
      <c r="K4" s="40"/>
    </row>
    <row r="5" spans="1:15" s="1" customFormat="1" ht="105" x14ac:dyDescent="0.25">
      <c r="A5" s="47" t="s">
        <v>162</v>
      </c>
      <c r="B5" s="47" t="s">
        <v>148</v>
      </c>
      <c r="C5" s="27" t="s">
        <v>0</v>
      </c>
      <c r="D5" s="27" t="s">
        <v>1</v>
      </c>
      <c r="E5" s="27" t="s">
        <v>56</v>
      </c>
      <c r="F5" s="63" t="s">
        <v>5</v>
      </c>
      <c r="G5" s="27" t="s">
        <v>22</v>
      </c>
      <c r="H5" s="63" t="s">
        <v>20</v>
      </c>
      <c r="I5" s="63" t="s">
        <v>2</v>
      </c>
      <c r="J5" s="27" t="s">
        <v>7</v>
      </c>
      <c r="K5" s="27" t="s">
        <v>70</v>
      </c>
      <c r="O5" s="2"/>
    </row>
    <row r="6" spans="1:15" ht="255" x14ac:dyDescent="0.25">
      <c r="A6" s="34" t="s">
        <v>133</v>
      </c>
      <c r="B6" s="34">
        <v>1</v>
      </c>
      <c r="C6" s="28" t="s">
        <v>69</v>
      </c>
      <c r="D6" s="9" t="s">
        <v>58</v>
      </c>
      <c r="E6" s="9" t="s">
        <v>63</v>
      </c>
      <c r="F6" s="6" t="s">
        <v>3</v>
      </c>
      <c r="G6" s="6" t="s">
        <v>3</v>
      </c>
      <c r="H6" s="6">
        <v>5</v>
      </c>
      <c r="I6" s="6" t="s">
        <v>3</v>
      </c>
      <c r="J6" s="6" t="s">
        <v>71</v>
      </c>
      <c r="K6" s="28" t="s">
        <v>89</v>
      </c>
    </row>
    <row r="7" spans="1:15" ht="300" x14ac:dyDescent="0.25">
      <c r="A7" s="34" t="s">
        <v>133</v>
      </c>
      <c r="B7" s="34">
        <v>2</v>
      </c>
      <c r="C7" s="28" t="s">
        <v>163</v>
      </c>
      <c r="D7" s="9" t="s">
        <v>58</v>
      </c>
      <c r="E7" s="9" t="s">
        <v>63</v>
      </c>
      <c r="F7" s="6" t="s">
        <v>3</v>
      </c>
      <c r="G7" s="6" t="s">
        <v>3</v>
      </c>
      <c r="H7" s="6">
        <v>5</v>
      </c>
      <c r="I7" s="6" t="s">
        <v>3</v>
      </c>
      <c r="J7" s="6" t="s">
        <v>8</v>
      </c>
      <c r="K7" s="28" t="s">
        <v>92</v>
      </c>
    </row>
    <row r="8" spans="1:15" ht="285" x14ac:dyDescent="0.25">
      <c r="A8" s="34" t="s">
        <v>133</v>
      </c>
      <c r="B8" s="34">
        <v>3</v>
      </c>
      <c r="C8" s="28" t="s">
        <v>28</v>
      </c>
      <c r="D8" s="9" t="s">
        <v>58</v>
      </c>
      <c r="E8" s="9" t="s">
        <v>63</v>
      </c>
      <c r="F8" s="6" t="s">
        <v>3</v>
      </c>
      <c r="G8" s="6" t="s">
        <v>3</v>
      </c>
      <c r="H8" s="6">
        <v>5</v>
      </c>
      <c r="I8" s="6" t="s">
        <v>3</v>
      </c>
      <c r="J8" s="6" t="s">
        <v>8</v>
      </c>
      <c r="K8" s="28" t="s">
        <v>94</v>
      </c>
    </row>
    <row r="9" spans="1:15" ht="180" x14ac:dyDescent="0.25">
      <c r="A9" s="34" t="s">
        <v>133</v>
      </c>
      <c r="B9" s="34">
        <v>4</v>
      </c>
      <c r="C9" s="28" t="s">
        <v>35</v>
      </c>
      <c r="D9" s="9" t="s">
        <v>58</v>
      </c>
      <c r="E9" s="9" t="s">
        <v>63</v>
      </c>
      <c r="F9" s="6" t="s">
        <v>3</v>
      </c>
      <c r="G9" s="6" t="s">
        <v>3</v>
      </c>
      <c r="H9" s="6">
        <v>5</v>
      </c>
      <c r="I9" s="6" t="s">
        <v>3</v>
      </c>
      <c r="J9" s="24" t="s">
        <v>71</v>
      </c>
      <c r="K9" s="30" t="s">
        <v>130</v>
      </c>
    </row>
    <row r="10" spans="1:15" ht="180" x14ac:dyDescent="0.25">
      <c r="A10" s="34" t="s">
        <v>133</v>
      </c>
      <c r="B10" s="34">
        <v>5</v>
      </c>
      <c r="C10" s="28" t="s">
        <v>37</v>
      </c>
      <c r="D10" s="9" t="s">
        <v>58</v>
      </c>
      <c r="E10" s="9" t="s">
        <v>63</v>
      </c>
      <c r="F10" s="16" t="s">
        <v>6</v>
      </c>
      <c r="G10" s="16" t="s">
        <v>23</v>
      </c>
      <c r="H10" s="6">
        <v>5</v>
      </c>
      <c r="I10" s="6" t="s">
        <v>3</v>
      </c>
      <c r="J10" s="6" t="s">
        <v>71</v>
      </c>
      <c r="K10" s="31" t="s">
        <v>97</v>
      </c>
    </row>
    <row r="11" spans="1:15" ht="180" x14ac:dyDescent="0.25">
      <c r="A11" s="34" t="s">
        <v>133</v>
      </c>
      <c r="B11" s="34">
        <v>6</v>
      </c>
      <c r="C11" s="28" t="s">
        <v>38</v>
      </c>
      <c r="D11" s="9" t="s">
        <v>58</v>
      </c>
      <c r="E11" s="9" t="s">
        <v>63</v>
      </c>
      <c r="F11" s="16" t="s">
        <v>6</v>
      </c>
      <c r="G11" s="16" t="s">
        <v>23</v>
      </c>
      <c r="H11" s="6">
        <v>6</v>
      </c>
      <c r="I11" s="6" t="s">
        <v>3</v>
      </c>
      <c r="J11" s="6" t="s">
        <v>71</v>
      </c>
      <c r="K11" s="31" t="s">
        <v>98</v>
      </c>
    </row>
    <row r="12" spans="1:15" ht="180" x14ac:dyDescent="0.25">
      <c r="A12" s="34" t="s">
        <v>133</v>
      </c>
      <c r="B12" s="34">
        <v>7</v>
      </c>
      <c r="C12" s="28" t="s">
        <v>42</v>
      </c>
      <c r="D12" s="9" t="s">
        <v>58</v>
      </c>
      <c r="E12" s="9" t="s">
        <v>63</v>
      </c>
      <c r="F12" s="6" t="s">
        <v>3</v>
      </c>
      <c r="G12" s="6" t="s">
        <v>3</v>
      </c>
      <c r="H12" s="6">
        <v>5</v>
      </c>
      <c r="I12" s="6" t="s">
        <v>3</v>
      </c>
      <c r="J12" s="24" t="s">
        <v>71</v>
      </c>
      <c r="K12" s="30" t="s">
        <v>96</v>
      </c>
    </row>
    <row r="13" spans="1:15" ht="255" x14ac:dyDescent="0.25">
      <c r="A13" s="34" t="s">
        <v>133</v>
      </c>
      <c r="B13" s="34">
        <v>8</v>
      </c>
      <c r="C13" s="28" t="s">
        <v>50</v>
      </c>
      <c r="D13" s="9" t="s">
        <v>58</v>
      </c>
      <c r="E13" s="9" t="s">
        <v>63</v>
      </c>
      <c r="F13" s="6" t="s">
        <v>3</v>
      </c>
      <c r="G13" s="6" t="s">
        <v>3</v>
      </c>
      <c r="H13" s="6">
        <v>5</v>
      </c>
      <c r="I13" s="6" t="s">
        <v>3</v>
      </c>
      <c r="J13" s="6" t="s">
        <v>71</v>
      </c>
      <c r="K13" s="28" t="s">
        <v>99</v>
      </c>
    </row>
    <row r="14" spans="1:15" ht="45" x14ac:dyDescent="0.25">
      <c r="A14" s="34" t="s">
        <v>133</v>
      </c>
      <c r="B14" s="34">
        <v>9</v>
      </c>
      <c r="C14" s="28" t="s">
        <v>83</v>
      </c>
      <c r="D14" s="15" t="s">
        <v>58</v>
      </c>
      <c r="E14" s="15" t="s">
        <v>63</v>
      </c>
      <c r="F14" s="6" t="s">
        <v>6</v>
      </c>
      <c r="G14" s="6" t="s">
        <v>3</v>
      </c>
      <c r="H14" s="6">
        <v>5</v>
      </c>
      <c r="I14" s="6" t="s">
        <v>3</v>
      </c>
      <c r="J14" s="6" t="s">
        <v>8</v>
      </c>
      <c r="K14" s="30" t="s">
        <v>85</v>
      </c>
      <c r="O14" s="7"/>
    </row>
    <row r="15" spans="1:15" ht="210" x14ac:dyDescent="0.25">
      <c r="A15" s="34" t="s">
        <v>133</v>
      </c>
      <c r="B15" s="34">
        <v>10</v>
      </c>
      <c r="C15" s="28" t="s">
        <v>129</v>
      </c>
      <c r="D15" s="9" t="s">
        <v>58</v>
      </c>
      <c r="E15" s="9" t="s">
        <v>63</v>
      </c>
      <c r="F15" s="6" t="s">
        <v>3</v>
      </c>
      <c r="G15" s="6" t="s">
        <v>3</v>
      </c>
      <c r="H15" s="6">
        <v>5</v>
      </c>
      <c r="I15" s="6" t="s">
        <v>3</v>
      </c>
      <c r="J15" s="6" t="s">
        <v>21</v>
      </c>
      <c r="K15" s="30" t="s">
        <v>131</v>
      </c>
      <c r="O15" s="7"/>
    </row>
    <row r="16" spans="1:15" ht="165" x14ac:dyDescent="0.25">
      <c r="A16" s="34" t="s">
        <v>134</v>
      </c>
      <c r="B16" s="34">
        <v>11</v>
      </c>
      <c r="C16" s="28" t="s">
        <v>31</v>
      </c>
      <c r="D16" s="9" t="s">
        <v>58</v>
      </c>
      <c r="E16" s="9" t="s">
        <v>63</v>
      </c>
      <c r="F16" s="16" t="s">
        <v>6</v>
      </c>
      <c r="G16" s="16" t="s">
        <v>23</v>
      </c>
      <c r="H16" s="6">
        <v>3</v>
      </c>
      <c r="I16" s="6" t="s">
        <v>3</v>
      </c>
      <c r="J16" s="6" t="s">
        <v>12</v>
      </c>
      <c r="K16" s="30" t="s">
        <v>72</v>
      </c>
    </row>
    <row r="17" spans="1:15" ht="165" x14ac:dyDescent="0.25">
      <c r="A17" s="34" t="s">
        <v>134</v>
      </c>
      <c r="B17" s="34">
        <v>12</v>
      </c>
      <c r="C17" s="28" t="s">
        <v>40</v>
      </c>
      <c r="D17" s="9" t="s">
        <v>58</v>
      </c>
      <c r="E17" s="9" t="s">
        <v>63</v>
      </c>
      <c r="F17" s="16" t="s">
        <v>6</v>
      </c>
      <c r="G17" s="16" t="s">
        <v>23</v>
      </c>
      <c r="H17" s="6">
        <v>3</v>
      </c>
      <c r="I17" s="6" t="s">
        <v>3</v>
      </c>
      <c r="J17" s="6" t="s">
        <v>71</v>
      </c>
      <c r="K17" s="30" t="s">
        <v>72</v>
      </c>
    </row>
    <row r="18" spans="1:15" ht="60" x14ac:dyDescent="0.25">
      <c r="A18" s="34" t="s">
        <v>134</v>
      </c>
      <c r="B18" s="34">
        <v>13</v>
      </c>
      <c r="C18" s="28" t="s">
        <v>81</v>
      </c>
      <c r="D18" s="9" t="s">
        <v>58</v>
      </c>
      <c r="E18" s="9" t="s">
        <v>63</v>
      </c>
      <c r="F18" s="16" t="s">
        <v>6</v>
      </c>
      <c r="G18" s="16" t="s">
        <v>23</v>
      </c>
      <c r="H18" s="6">
        <v>2</v>
      </c>
      <c r="I18" s="6" t="s">
        <v>3</v>
      </c>
      <c r="J18" s="6" t="s">
        <v>8</v>
      </c>
      <c r="K18" s="30" t="s">
        <v>103</v>
      </c>
    </row>
    <row r="19" spans="1:15" ht="135" x14ac:dyDescent="0.25">
      <c r="A19" s="34" t="s">
        <v>135</v>
      </c>
      <c r="B19" s="34">
        <v>14</v>
      </c>
      <c r="C19" s="28" t="s">
        <v>46</v>
      </c>
      <c r="D19" s="9" t="s">
        <v>58</v>
      </c>
      <c r="E19" s="9" t="s">
        <v>64</v>
      </c>
      <c r="F19" s="16" t="s">
        <v>6</v>
      </c>
      <c r="G19" s="16" t="s">
        <v>23</v>
      </c>
      <c r="H19" s="6">
        <v>7</v>
      </c>
      <c r="I19" s="6" t="s">
        <v>3</v>
      </c>
      <c r="J19" s="6" t="s">
        <v>71</v>
      </c>
      <c r="K19" s="28" t="s">
        <v>90</v>
      </c>
    </row>
    <row r="20" spans="1:15" ht="210" x14ac:dyDescent="0.25">
      <c r="A20" s="34" t="s">
        <v>135</v>
      </c>
      <c r="B20" s="34">
        <v>15</v>
      </c>
      <c r="C20" s="28" t="s">
        <v>48</v>
      </c>
      <c r="D20" s="9" t="s">
        <v>58</v>
      </c>
      <c r="E20" s="9" t="s">
        <v>64</v>
      </c>
      <c r="F20" s="16" t="s">
        <v>6</v>
      </c>
      <c r="G20" s="16" t="s">
        <v>23</v>
      </c>
      <c r="H20" s="6">
        <v>4</v>
      </c>
      <c r="I20" s="6" t="s">
        <v>3</v>
      </c>
      <c r="J20" s="6" t="s">
        <v>71</v>
      </c>
      <c r="K20" s="28" t="s">
        <v>91</v>
      </c>
      <c r="O20" s="7"/>
    </row>
    <row r="21" spans="1:15" ht="60" x14ac:dyDescent="0.25">
      <c r="A21" s="34" t="s">
        <v>135</v>
      </c>
      <c r="B21" s="34">
        <v>16</v>
      </c>
      <c r="C21" s="28" t="s">
        <v>36</v>
      </c>
      <c r="D21" s="9" t="s">
        <v>58</v>
      </c>
      <c r="E21" s="9" t="s">
        <v>64</v>
      </c>
      <c r="F21" s="16" t="s">
        <v>6</v>
      </c>
      <c r="G21" s="16" t="s">
        <v>23</v>
      </c>
      <c r="H21" s="6">
        <v>7</v>
      </c>
      <c r="I21" s="6" t="s">
        <v>3</v>
      </c>
      <c r="J21" s="24" t="s">
        <v>71</v>
      </c>
      <c r="K21" s="30" t="s">
        <v>84</v>
      </c>
    </row>
    <row r="22" spans="1:15" ht="315" x14ac:dyDescent="0.25">
      <c r="A22" s="34" t="s">
        <v>136</v>
      </c>
      <c r="B22" s="34">
        <v>17</v>
      </c>
      <c r="C22" s="28" t="s">
        <v>49</v>
      </c>
      <c r="D22" s="9" t="s">
        <v>58</v>
      </c>
      <c r="E22" s="9" t="s">
        <v>63</v>
      </c>
      <c r="F22" s="6" t="s">
        <v>3</v>
      </c>
      <c r="G22" s="16" t="s">
        <v>23</v>
      </c>
      <c r="H22" s="6">
        <v>3</v>
      </c>
      <c r="I22" s="6" t="s">
        <v>3</v>
      </c>
      <c r="J22" s="6" t="s">
        <v>21</v>
      </c>
      <c r="K22" s="28" t="s">
        <v>88</v>
      </c>
    </row>
    <row r="23" spans="1:15" ht="240" x14ac:dyDescent="0.25">
      <c r="A23" s="34" t="s">
        <v>136</v>
      </c>
      <c r="B23" s="34">
        <v>18</v>
      </c>
      <c r="C23" s="28" t="s">
        <v>29</v>
      </c>
      <c r="D23" s="9" t="s">
        <v>58</v>
      </c>
      <c r="E23" s="9" t="s">
        <v>63</v>
      </c>
      <c r="F23" s="6" t="s">
        <v>3</v>
      </c>
      <c r="G23" s="32" t="s">
        <v>3</v>
      </c>
      <c r="H23" s="6">
        <v>6</v>
      </c>
      <c r="I23" s="6" t="s">
        <v>3</v>
      </c>
      <c r="J23" s="6" t="s">
        <v>9</v>
      </c>
      <c r="K23" s="33" t="s">
        <v>95</v>
      </c>
    </row>
    <row r="24" spans="1:15" ht="315" x14ac:dyDescent="0.25">
      <c r="A24" s="34" t="s">
        <v>137</v>
      </c>
      <c r="B24" s="34">
        <v>19</v>
      </c>
      <c r="C24" s="28" t="s">
        <v>82</v>
      </c>
      <c r="D24" s="9" t="s">
        <v>58</v>
      </c>
      <c r="E24" s="9" t="s">
        <v>63</v>
      </c>
      <c r="F24" s="6" t="s">
        <v>3</v>
      </c>
      <c r="G24" s="6" t="s">
        <v>3</v>
      </c>
      <c r="H24" s="6">
        <v>2</v>
      </c>
      <c r="I24" s="6" t="s">
        <v>3</v>
      </c>
      <c r="J24" s="6" t="s">
        <v>71</v>
      </c>
      <c r="K24" s="30" t="s">
        <v>93</v>
      </c>
      <c r="O24" s="7"/>
    </row>
    <row r="25" spans="1:15" ht="60" x14ac:dyDescent="0.25">
      <c r="A25" s="34" t="s">
        <v>137</v>
      </c>
      <c r="B25" s="34">
        <v>42</v>
      </c>
      <c r="C25" s="28" t="s">
        <v>202</v>
      </c>
      <c r="D25" s="9" t="s">
        <v>58</v>
      </c>
      <c r="E25" s="9" t="s">
        <v>63</v>
      </c>
      <c r="F25" s="6" t="s">
        <v>3</v>
      </c>
      <c r="G25" s="6" t="s">
        <v>3</v>
      </c>
      <c r="H25" s="6">
        <v>2</v>
      </c>
      <c r="I25" s="6" t="s">
        <v>3</v>
      </c>
      <c r="J25" s="6" t="s">
        <v>71</v>
      </c>
      <c r="K25" s="28" t="s">
        <v>203</v>
      </c>
    </row>
    <row r="26" spans="1:15" ht="120" x14ac:dyDescent="0.25">
      <c r="A26" s="34" t="s">
        <v>138</v>
      </c>
      <c r="B26" s="34">
        <v>20</v>
      </c>
      <c r="C26" s="28" t="s">
        <v>45</v>
      </c>
      <c r="D26" s="9" t="s">
        <v>57</v>
      </c>
      <c r="E26" s="9" t="s">
        <v>62</v>
      </c>
      <c r="F26" s="6" t="s">
        <v>3</v>
      </c>
      <c r="G26" s="6" t="s">
        <v>3</v>
      </c>
      <c r="H26" s="6">
        <v>4</v>
      </c>
      <c r="I26" s="6" t="s">
        <v>3</v>
      </c>
      <c r="J26" s="6" t="s">
        <v>8</v>
      </c>
      <c r="K26" s="28" t="s">
        <v>105</v>
      </c>
    </row>
    <row r="27" spans="1:15" ht="165" x14ac:dyDescent="0.25">
      <c r="A27" s="34" t="s">
        <v>138</v>
      </c>
      <c r="B27" s="34">
        <v>21</v>
      </c>
      <c r="C27" s="28" t="s">
        <v>44</v>
      </c>
      <c r="D27" s="9" t="s">
        <v>57</v>
      </c>
      <c r="E27" s="9" t="s">
        <v>62</v>
      </c>
      <c r="F27" s="6" t="s">
        <v>3</v>
      </c>
      <c r="G27" s="6" t="s">
        <v>3</v>
      </c>
      <c r="H27" s="6">
        <v>4</v>
      </c>
      <c r="I27" s="6" t="s">
        <v>3</v>
      </c>
      <c r="J27" s="6" t="s">
        <v>8</v>
      </c>
      <c r="K27" s="28" t="s">
        <v>106</v>
      </c>
    </row>
    <row r="28" spans="1:15" ht="91.5" customHeight="1" x14ac:dyDescent="0.25">
      <c r="A28" s="34" t="s">
        <v>138</v>
      </c>
      <c r="B28" s="34">
        <v>22</v>
      </c>
      <c r="C28" s="28" t="s">
        <v>43</v>
      </c>
      <c r="D28" s="13" t="s">
        <v>57</v>
      </c>
      <c r="E28" s="14" t="s">
        <v>62</v>
      </c>
      <c r="F28" s="6" t="s">
        <v>3</v>
      </c>
      <c r="G28" s="32" t="s">
        <v>3</v>
      </c>
      <c r="H28" s="6">
        <v>5</v>
      </c>
      <c r="I28" s="6" t="s">
        <v>3</v>
      </c>
      <c r="J28" s="6" t="s">
        <v>8</v>
      </c>
      <c r="K28" s="28" t="s">
        <v>111</v>
      </c>
      <c r="O28" s="7"/>
    </row>
    <row r="29" spans="1:15" ht="255" x14ac:dyDescent="0.25">
      <c r="A29" s="34" t="s">
        <v>139</v>
      </c>
      <c r="B29" s="34">
        <v>23</v>
      </c>
      <c r="C29" s="28" t="s">
        <v>54</v>
      </c>
      <c r="D29" s="9" t="s">
        <v>57</v>
      </c>
      <c r="E29" s="9" t="s">
        <v>62</v>
      </c>
      <c r="F29" s="6" t="s">
        <v>3</v>
      </c>
      <c r="G29" s="6" t="s">
        <v>3</v>
      </c>
      <c r="H29" s="6">
        <v>5</v>
      </c>
      <c r="I29" s="6" t="s">
        <v>3</v>
      </c>
      <c r="J29" s="6" t="s">
        <v>55</v>
      </c>
      <c r="K29" s="28" t="s">
        <v>107</v>
      </c>
    </row>
    <row r="30" spans="1:15" ht="105" x14ac:dyDescent="0.25">
      <c r="A30" s="34" t="s">
        <v>140</v>
      </c>
      <c r="B30" s="34">
        <v>24</v>
      </c>
      <c r="C30" s="28" t="s">
        <v>74</v>
      </c>
      <c r="D30" s="9" t="s">
        <v>57</v>
      </c>
      <c r="E30" s="9" t="s">
        <v>62</v>
      </c>
      <c r="F30" s="6" t="s">
        <v>3</v>
      </c>
      <c r="G30" s="6" t="s">
        <v>3</v>
      </c>
      <c r="H30" s="6">
        <v>3</v>
      </c>
      <c r="I30" s="6" t="s">
        <v>3</v>
      </c>
      <c r="J30" s="8" t="s">
        <v>71</v>
      </c>
      <c r="K30" s="33" t="s">
        <v>108</v>
      </c>
      <c r="O30" s="7"/>
    </row>
    <row r="31" spans="1:15" ht="75" x14ac:dyDescent="0.25">
      <c r="A31" s="34" t="s">
        <v>144</v>
      </c>
      <c r="B31" s="34">
        <v>25</v>
      </c>
      <c r="C31" s="28" t="s">
        <v>127</v>
      </c>
      <c r="D31" s="9" t="s">
        <v>57</v>
      </c>
      <c r="E31" s="9" t="s">
        <v>62</v>
      </c>
      <c r="F31" s="6" t="s">
        <v>3</v>
      </c>
      <c r="G31" s="6" t="s">
        <v>3</v>
      </c>
      <c r="H31" s="6">
        <v>3</v>
      </c>
      <c r="I31" s="6" t="s">
        <v>6</v>
      </c>
      <c r="J31" s="6" t="s">
        <v>8</v>
      </c>
      <c r="K31" s="28" t="s">
        <v>128</v>
      </c>
      <c r="O31" s="7"/>
    </row>
    <row r="32" spans="1:15" ht="75" x14ac:dyDescent="0.25">
      <c r="A32" s="34" t="s">
        <v>141</v>
      </c>
      <c r="B32" s="34">
        <v>26</v>
      </c>
      <c r="C32" s="28" t="s">
        <v>52</v>
      </c>
      <c r="D32" s="9" t="s">
        <v>61</v>
      </c>
      <c r="E32" s="9" t="s">
        <v>67</v>
      </c>
      <c r="F32" s="6" t="s">
        <v>27</v>
      </c>
      <c r="G32" s="6" t="s">
        <v>3</v>
      </c>
      <c r="H32" s="6">
        <v>3</v>
      </c>
      <c r="I32" s="6" t="s">
        <v>3</v>
      </c>
      <c r="J32" s="6" t="s">
        <v>8</v>
      </c>
      <c r="K32" s="28" t="s">
        <v>100</v>
      </c>
      <c r="O32" s="7"/>
    </row>
    <row r="33" spans="1:15" ht="90" x14ac:dyDescent="0.25">
      <c r="A33" s="34" t="s">
        <v>141</v>
      </c>
      <c r="B33" s="34">
        <v>27</v>
      </c>
      <c r="C33" s="28" t="s">
        <v>53</v>
      </c>
      <c r="D33" s="9" t="s">
        <v>61</v>
      </c>
      <c r="E33" s="9" t="s">
        <v>67</v>
      </c>
      <c r="F33" s="6" t="s">
        <v>27</v>
      </c>
      <c r="G33" s="6" t="s">
        <v>3</v>
      </c>
      <c r="H33" s="6">
        <v>3</v>
      </c>
      <c r="I33" s="6" t="s">
        <v>3</v>
      </c>
      <c r="J33" s="6" t="s">
        <v>8</v>
      </c>
      <c r="K33" s="28" t="s">
        <v>220</v>
      </c>
    </row>
    <row r="34" spans="1:15" ht="75" x14ac:dyDescent="0.25">
      <c r="A34" s="34" t="s">
        <v>141</v>
      </c>
      <c r="B34" s="34">
        <v>28</v>
      </c>
      <c r="C34" s="28" t="s">
        <v>194</v>
      </c>
      <c r="D34" s="15" t="s">
        <v>61</v>
      </c>
      <c r="E34" s="9" t="s">
        <v>67</v>
      </c>
      <c r="F34" s="6" t="s">
        <v>27</v>
      </c>
      <c r="G34" s="6" t="s">
        <v>3</v>
      </c>
      <c r="H34" s="6">
        <v>5</v>
      </c>
      <c r="I34" s="6" t="s">
        <v>3</v>
      </c>
      <c r="J34" s="6" t="s">
        <v>71</v>
      </c>
      <c r="K34" s="35" t="s">
        <v>101</v>
      </c>
    </row>
    <row r="35" spans="1:15" ht="90" x14ac:dyDescent="0.25">
      <c r="A35" s="34" t="s">
        <v>141</v>
      </c>
      <c r="B35" s="34">
        <v>29</v>
      </c>
      <c r="C35" s="28" t="s">
        <v>30</v>
      </c>
      <c r="D35" s="9" t="s">
        <v>61</v>
      </c>
      <c r="E35" s="9" t="s">
        <v>67</v>
      </c>
      <c r="F35" s="6" t="s">
        <v>27</v>
      </c>
      <c r="G35" s="6" t="s">
        <v>3</v>
      </c>
      <c r="H35" s="6">
        <v>3</v>
      </c>
      <c r="I35" s="6" t="s">
        <v>3</v>
      </c>
      <c r="J35" s="6" t="s">
        <v>9</v>
      </c>
      <c r="K35" s="28" t="s">
        <v>102</v>
      </c>
    </row>
    <row r="36" spans="1:15" ht="30" x14ac:dyDescent="0.25">
      <c r="A36" s="34" t="s">
        <v>141</v>
      </c>
      <c r="B36" s="34">
        <v>30</v>
      </c>
      <c r="C36" s="28" t="s">
        <v>41</v>
      </c>
      <c r="D36" s="9" t="s">
        <v>61</v>
      </c>
      <c r="E36" s="9" t="s">
        <v>67</v>
      </c>
      <c r="F36" s="6" t="s">
        <v>27</v>
      </c>
      <c r="G36" s="6" t="s">
        <v>3</v>
      </c>
      <c r="H36" s="6">
        <v>3</v>
      </c>
      <c r="I36" s="6" t="s">
        <v>3</v>
      </c>
      <c r="J36" s="6" t="s">
        <v>71</v>
      </c>
      <c r="K36" s="30" t="s">
        <v>78</v>
      </c>
    </row>
    <row r="37" spans="1:15" ht="120" x14ac:dyDescent="0.25">
      <c r="A37" s="34" t="s">
        <v>142</v>
      </c>
      <c r="B37" s="34">
        <v>31</v>
      </c>
      <c r="C37" s="28" t="s">
        <v>34</v>
      </c>
      <c r="D37" s="9" t="s">
        <v>61</v>
      </c>
      <c r="E37" s="9" t="s">
        <v>68</v>
      </c>
      <c r="F37" s="6" t="s">
        <v>27</v>
      </c>
      <c r="G37" s="6" t="s">
        <v>3</v>
      </c>
      <c r="H37" s="6">
        <v>8</v>
      </c>
      <c r="I37" s="6" t="s">
        <v>3</v>
      </c>
      <c r="J37" s="24" t="s">
        <v>71</v>
      </c>
      <c r="K37" s="30" t="s">
        <v>199</v>
      </c>
      <c r="O37" s="7"/>
    </row>
    <row r="38" spans="1:15" ht="75" x14ac:dyDescent="0.25">
      <c r="A38" s="34" t="s">
        <v>142</v>
      </c>
      <c r="B38" s="34">
        <v>32</v>
      </c>
      <c r="C38" s="28" t="s">
        <v>125</v>
      </c>
      <c r="D38" s="9" t="s">
        <v>61</v>
      </c>
      <c r="E38" s="9" t="s">
        <v>68</v>
      </c>
      <c r="F38" s="6" t="s">
        <v>27</v>
      </c>
      <c r="G38" s="6" t="s">
        <v>3</v>
      </c>
      <c r="H38" s="6">
        <v>5</v>
      </c>
      <c r="I38" s="6" t="s">
        <v>3</v>
      </c>
      <c r="J38" s="6" t="s">
        <v>71</v>
      </c>
      <c r="K38" s="28" t="s">
        <v>126</v>
      </c>
      <c r="O38" s="7"/>
    </row>
    <row r="39" spans="1:15" ht="150" x14ac:dyDescent="0.25">
      <c r="A39" s="34" t="s">
        <v>142</v>
      </c>
      <c r="B39" s="34">
        <v>41</v>
      </c>
      <c r="C39" s="28" t="s">
        <v>200</v>
      </c>
      <c r="D39" s="9" t="s">
        <v>61</v>
      </c>
      <c r="E39" s="9" t="s">
        <v>68</v>
      </c>
      <c r="F39" s="6" t="s">
        <v>3</v>
      </c>
      <c r="G39" s="6" t="s">
        <v>3</v>
      </c>
      <c r="H39" s="6">
        <v>3</v>
      </c>
      <c r="I39" s="6" t="s">
        <v>3</v>
      </c>
      <c r="J39" s="6" t="s">
        <v>71</v>
      </c>
      <c r="K39" s="30" t="s">
        <v>201</v>
      </c>
    </row>
    <row r="40" spans="1:15" ht="105" x14ac:dyDescent="0.25">
      <c r="A40" s="29" t="s">
        <v>145</v>
      </c>
      <c r="B40" s="29">
        <v>33</v>
      </c>
      <c r="C40" s="28" t="s">
        <v>47</v>
      </c>
      <c r="D40" s="15" t="s">
        <v>59</v>
      </c>
      <c r="E40" s="15" t="s">
        <v>65</v>
      </c>
      <c r="F40" s="16" t="s">
        <v>6</v>
      </c>
      <c r="G40" s="16" t="s">
        <v>23</v>
      </c>
      <c r="H40" s="6">
        <v>4</v>
      </c>
      <c r="I40" s="6" t="s">
        <v>3</v>
      </c>
      <c r="J40" s="6" t="s">
        <v>8</v>
      </c>
      <c r="K40" s="28" t="s">
        <v>87</v>
      </c>
    </row>
    <row r="41" spans="1:15" ht="45" x14ac:dyDescent="0.25">
      <c r="A41" s="34" t="s">
        <v>145</v>
      </c>
      <c r="B41" s="34">
        <v>34</v>
      </c>
      <c r="C41" s="28" t="s">
        <v>32</v>
      </c>
      <c r="D41" s="15" t="s">
        <v>59</v>
      </c>
      <c r="E41" s="15" t="s">
        <v>65</v>
      </c>
      <c r="F41" s="16" t="s">
        <v>6</v>
      </c>
      <c r="G41" s="16" t="s">
        <v>23</v>
      </c>
      <c r="H41" s="6">
        <v>3</v>
      </c>
      <c r="I41" s="6" t="s">
        <v>3</v>
      </c>
      <c r="J41" s="6" t="s">
        <v>9</v>
      </c>
      <c r="K41" s="30" t="s">
        <v>73</v>
      </c>
    </row>
    <row r="42" spans="1:15" ht="60" x14ac:dyDescent="0.25">
      <c r="A42" s="29" t="s">
        <v>145</v>
      </c>
      <c r="B42" s="29">
        <v>35</v>
      </c>
      <c r="C42" s="28" t="s">
        <v>39</v>
      </c>
      <c r="D42" s="15" t="s">
        <v>59</v>
      </c>
      <c r="E42" s="15" t="s">
        <v>65</v>
      </c>
      <c r="F42" s="16" t="s">
        <v>6</v>
      </c>
      <c r="G42" s="16" t="s">
        <v>23</v>
      </c>
      <c r="H42" s="6">
        <v>6</v>
      </c>
      <c r="I42" s="6" t="s">
        <v>3</v>
      </c>
      <c r="J42" s="6" t="s">
        <v>71</v>
      </c>
      <c r="K42" s="30" t="s">
        <v>77</v>
      </c>
    </row>
    <row r="43" spans="1:15" ht="60" x14ac:dyDescent="0.25">
      <c r="A43" s="29" t="s">
        <v>145</v>
      </c>
      <c r="B43" s="29">
        <v>36</v>
      </c>
      <c r="C43" s="28" t="s">
        <v>80</v>
      </c>
      <c r="D43" s="15" t="s">
        <v>59</v>
      </c>
      <c r="E43" s="15" t="s">
        <v>65</v>
      </c>
      <c r="F43" s="6" t="s">
        <v>6</v>
      </c>
      <c r="G43" s="16" t="s">
        <v>23</v>
      </c>
      <c r="H43" s="6">
        <v>2</v>
      </c>
      <c r="I43" s="6" t="s">
        <v>3</v>
      </c>
      <c r="J43" s="6" t="s">
        <v>8</v>
      </c>
      <c r="K43" s="28" t="s">
        <v>104</v>
      </c>
    </row>
    <row r="44" spans="1:15" ht="60" x14ac:dyDescent="0.25">
      <c r="A44" s="34" t="s">
        <v>145</v>
      </c>
      <c r="B44" s="34">
        <v>37</v>
      </c>
      <c r="C44" s="28" t="s">
        <v>86</v>
      </c>
      <c r="D44" s="9" t="s">
        <v>59</v>
      </c>
      <c r="E44" s="9" t="s">
        <v>65</v>
      </c>
      <c r="F44" s="16" t="s">
        <v>4</v>
      </c>
      <c r="G44" s="16" t="s">
        <v>23</v>
      </c>
      <c r="H44" s="6">
        <v>3</v>
      </c>
      <c r="I44" s="6" t="s">
        <v>3</v>
      </c>
      <c r="J44" s="24" t="s">
        <v>71</v>
      </c>
      <c r="K44" s="30" t="s">
        <v>75</v>
      </c>
    </row>
    <row r="45" spans="1:15" ht="120" x14ac:dyDescent="0.25">
      <c r="A45" s="34" t="s">
        <v>145</v>
      </c>
      <c r="B45" s="34">
        <v>38</v>
      </c>
      <c r="C45" s="28" t="s">
        <v>33</v>
      </c>
      <c r="D45" s="9" t="s">
        <v>59</v>
      </c>
      <c r="E45" s="9" t="s">
        <v>65</v>
      </c>
      <c r="F45" s="18" t="s">
        <v>3</v>
      </c>
      <c r="G45" s="16" t="s">
        <v>23</v>
      </c>
      <c r="H45" s="6">
        <v>3</v>
      </c>
      <c r="I45" s="6" t="s">
        <v>3</v>
      </c>
      <c r="J45" s="24" t="s">
        <v>71</v>
      </c>
      <c r="K45" s="30" t="s">
        <v>76</v>
      </c>
      <c r="O45" s="7"/>
    </row>
    <row r="46" spans="1:15" ht="75" x14ac:dyDescent="0.25">
      <c r="A46" s="34" t="s">
        <v>145</v>
      </c>
      <c r="B46" s="34">
        <v>39</v>
      </c>
      <c r="C46" s="28" t="s">
        <v>51</v>
      </c>
      <c r="D46" s="9" t="s">
        <v>59</v>
      </c>
      <c r="E46" s="9" t="s">
        <v>65</v>
      </c>
      <c r="F46" s="18" t="s">
        <v>3</v>
      </c>
      <c r="G46" s="16" t="s">
        <v>23</v>
      </c>
      <c r="H46" s="6">
        <v>3</v>
      </c>
      <c r="I46" s="6" t="s">
        <v>3</v>
      </c>
      <c r="J46" s="24" t="s">
        <v>71</v>
      </c>
      <c r="K46" s="30" t="s">
        <v>79</v>
      </c>
      <c r="O46" s="7"/>
    </row>
    <row r="47" spans="1:15" ht="60" x14ac:dyDescent="0.25">
      <c r="A47" s="34" t="s">
        <v>145</v>
      </c>
      <c r="B47" s="34">
        <v>40</v>
      </c>
      <c r="C47" s="28" t="s">
        <v>123</v>
      </c>
      <c r="D47" s="9" t="s">
        <v>59</v>
      </c>
      <c r="E47" s="9" t="s">
        <v>65</v>
      </c>
      <c r="F47" s="16" t="s">
        <v>6</v>
      </c>
      <c r="G47" s="16" t="s">
        <v>23</v>
      </c>
      <c r="H47" s="6">
        <v>3</v>
      </c>
      <c r="I47" s="6" t="s">
        <v>3</v>
      </c>
      <c r="J47" s="6" t="s">
        <v>8</v>
      </c>
      <c r="K47" s="28" t="s">
        <v>124</v>
      </c>
      <c r="O47" s="7"/>
    </row>
    <row r="48" spans="1:15" ht="75" x14ac:dyDescent="0.25">
      <c r="A48" s="34" t="s">
        <v>145</v>
      </c>
      <c r="B48" s="34">
        <v>43</v>
      </c>
      <c r="C48" s="28" t="s">
        <v>208</v>
      </c>
      <c r="D48" s="9" t="s">
        <v>59</v>
      </c>
      <c r="E48" s="9" t="s">
        <v>65</v>
      </c>
      <c r="F48" s="16" t="s">
        <v>6</v>
      </c>
      <c r="G48" s="16" t="s">
        <v>23</v>
      </c>
      <c r="H48" s="6">
        <v>3</v>
      </c>
      <c r="I48" s="6" t="s">
        <v>3</v>
      </c>
      <c r="J48" s="6" t="s">
        <v>8</v>
      </c>
      <c r="K48" s="28" t="s">
        <v>209</v>
      </c>
    </row>
    <row r="49" spans="1:15" ht="180" x14ac:dyDescent="0.25">
      <c r="A49" s="34" t="s">
        <v>135</v>
      </c>
      <c r="B49" s="34">
        <v>44</v>
      </c>
      <c r="C49" s="28" t="s">
        <v>211</v>
      </c>
      <c r="D49" s="9" t="s">
        <v>58</v>
      </c>
      <c r="E49" s="9" t="s">
        <v>64</v>
      </c>
      <c r="F49" s="16" t="s">
        <v>6</v>
      </c>
      <c r="G49" s="16" t="s">
        <v>23</v>
      </c>
      <c r="H49" s="6">
        <v>3</v>
      </c>
      <c r="I49" s="6" t="s">
        <v>3</v>
      </c>
      <c r="J49" s="6" t="s">
        <v>71</v>
      </c>
      <c r="K49" s="35" t="s">
        <v>212</v>
      </c>
    </row>
    <row r="50" spans="1:15" ht="75" x14ac:dyDescent="0.25">
      <c r="A50" s="34" t="s">
        <v>215</v>
      </c>
      <c r="B50" s="34">
        <v>45</v>
      </c>
      <c r="C50" s="28" t="s">
        <v>217</v>
      </c>
      <c r="D50" s="9" t="s">
        <v>58</v>
      </c>
      <c r="E50" s="9" t="s">
        <v>63</v>
      </c>
      <c r="F50" s="32" t="s">
        <v>3</v>
      </c>
      <c r="G50" s="6" t="s">
        <v>3</v>
      </c>
      <c r="H50" s="6">
        <v>5</v>
      </c>
      <c r="I50" s="6" t="s">
        <v>3</v>
      </c>
      <c r="J50" s="6" t="s">
        <v>71</v>
      </c>
      <c r="K50" s="30" t="s">
        <v>218</v>
      </c>
    </row>
    <row r="51" spans="1:15" ht="45" x14ac:dyDescent="0.25">
      <c r="A51" s="34" t="s">
        <v>145</v>
      </c>
      <c r="B51" s="34">
        <v>46</v>
      </c>
      <c r="C51" s="49" t="s">
        <v>222</v>
      </c>
      <c r="D51" s="9" t="s">
        <v>55</v>
      </c>
      <c r="E51" s="9" t="s">
        <v>65</v>
      </c>
      <c r="F51" s="6"/>
      <c r="G51" s="16" t="s">
        <v>23</v>
      </c>
      <c r="H51" s="6"/>
      <c r="I51" s="6"/>
      <c r="J51" s="6" t="s">
        <v>71</v>
      </c>
      <c r="K51" s="30" t="s">
        <v>223</v>
      </c>
    </row>
    <row r="52" spans="1:15" x14ac:dyDescent="0.25">
      <c r="A52" s="34"/>
      <c r="B52" s="34"/>
      <c r="C52" s="28"/>
      <c r="D52" s="9"/>
      <c r="E52" s="9"/>
      <c r="F52" s="6"/>
      <c r="G52" s="6"/>
      <c r="H52" s="6"/>
      <c r="I52" s="6"/>
      <c r="J52" s="6"/>
      <c r="K52" s="28"/>
    </row>
    <row r="60" spans="1:15" x14ac:dyDescent="0.25">
      <c r="C60" s="7"/>
      <c r="K60" s="7"/>
    </row>
    <row r="61" spans="1:15" s="21" customFormat="1" x14ac:dyDescent="0.25">
      <c r="A61" s="26"/>
      <c r="B61" s="26"/>
      <c r="C61" s="19"/>
      <c r="D61" s="20"/>
      <c r="E61" s="20"/>
      <c r="J61" s="22"/>
      <c r="K61" s="19"/>
      <c r="O61" s="23"/>
    </row>
    <row r="62" spans="1:15" ht="30" hidden="1" x14ac:dyDescent="0.25">
      <c r="C62" s="12" t="s">
        <v>62</v>
      </c>
      <c r="K62" s="7"/>
    </row>
    <row r="63" spans="1:15" ht="30" hidden="1" x14ac:dyDescent="0.25">
      <c r="C63" s="12" t="s">
        <v>63</v>
      </c>
      <c r="K63" s="7"/>
    </row>
    <row r="64" spans="1:15" ht="30" hidden="1" x14ac:dyDescent="0.25">
      <c r="C64" s="12" t="s">
        <v>64</v>
      </c>
      <c r="K64" s="7"/>
    </row>
    <row r="65" spans="3:3" ht="30" hidden="1" x14ac:dyDescent="0.25">
      <c r="C65" s="12" t="s">
        <v>65</v>
      </c>
    </row>
    <row r="66" spans="3:3" ht="30" hidden="1" x14ac:dyDescent="0.25">
      <c r="C66" s="12" t="s">
        <v>66</v>
      </c>
    </row>
    <row r="67" spans="3:3" ht="30" hidden="1" x14ac:dyDescent="0.25">
      <c r="C67" s="12" t="s">
        <v>67</v>
      </c>
    </row>
    <row r="68" spans="3:3" ht="30" hidden="1" x14ac:dyDescent="0.25">
      <c r="C68" s="12" t="s">
        <v>68</v>
      </c>
    </row>
    <row r="69" spans="3:3" hidden="1" x14ac:dyDescent="0.25">
      <c r="C69" s="5" t="s">
        <v>55</v>
      </c>
    </row>
    <row r="70" spans="3:3" hidden="1" x14ac:dyDescent="0.25"/>
    <row r="71" spans="3:3" hidden="1" x14ac:dyDescent="0.25"/>
    <row r="72" spans="3:3" hidden="1" x14ac:dyDescent="0.25">
      <c r="C72" s="3" t="s">
        <v>59</v>
      </c>
    </row>
    <row r="73" spans="3:3" hidden="1" x14ac:dyDescent="0.25">
      <c r="C73" s="3" t="s">
        <v>57</v>
      </c>
    </row>
    <row r="74" spans="3:3" hidden="1" x14ac:dyDescent="0.25">
      <c r="C74" s="3" t="s">
        <v>58</v>
      </c>
    </row>
    <row r="75" spans="3:3" hidden="1" x14ac:dyDescent="0.25">
      <c r="C75" s="3" t="s">
        <v>55</v>
      </c>
    </row>
    <row r="76" spans="3:3" hidden="1" x14ac:dyDescent="0.25">
      <c r="C76" s="3" t="s">
        <v>61</v>
      </c>
    </row>
    <row r="77" spans="3:3" hidden="1" x14ac:dyDescent="0.25">
      <c r="C77" s="3" t="s">
        <v>60</v>
      </c>
    </row>
    <row r="78" spans="3:3" hidden="1" x14ac:dyDescent="0.25">
      <c r="C78" s="3"/>
    </row>
    <row r="79" spans="3:3" hidden="1" x14ac:dyDescent="0.25">
      <c r="C79" s="3" t="s">
        <v>3</v>
      </c>
    </row>
    <row r="80" spans="3:3" hidden="1" x14ac:dyDescent="0.25">
      <c r="C80" s="3" t="s">
        <v>4</v>
      </c>
    </row>
    <row r="81" spans="3:3" hidden="1" x14ac:dyDescent="0.25">
      <c r="C81" s="3" t="s">
        <v>6</v>
      </c>
    </row>
    <row r="82" spans="3:3" hidden="1" x14ac:dyDescent="0.25">
      <c r="C82" s="3" t="s">
        <v>27</v>
      </c>
    </row>
    <row r="83" spans="3:3" hidden="1" x14ac:dyDescent="0.25">
      <c r="C83" s="3">
        <v>1</v>
      </c>
    </row>
    <row r="84" spans="3:3" hidden="1" x14ac:dyDescent="0.25">
      <c r="C84" s="3">
        <f>C83+1</f>
        <v>2</v>
      </c>
    </row>
    <row r="85" spans="3:3" hidden="1" x14ac:dyDescent="0.25">
      <c r="C85" s="3">
        <f t="shared" ref="C85:C91" si="0">C84+1</f>
        <v>3</v>
      </c>
    </row>
    <row r="86" spans="3:3" hidden="1" x14ac:dyDescent="0.25">
      <c r="C86" s="3">
        <f t="shared" si="0"/>
        <v>4</v>
      </c>
    </row>
    <row r="87" spans="3:3" hidden="1" x14ac:dyDescent="0.25">
      <c r="C87" s="3">
        <f t="shared" si="0"/>
        <v>5</v>
      </c>
    </row>
    <row r="88" spans="3:3" hidden="1" x14ac:dyDescent="0.25">
      <c r="C88" s="3">
        <f t="shared" si="0"/>
        <v>6</v>
      </c>
    </row>
    <row r="89" spans="3:3" hidden="1" x14ac:dyDescent="0.25">
      <c r="C89" s="3">
        <f t="shared" si="0"/>
        <v>7</v>
      </c>
    </row>
    <row r="90" spans="3:3" hidden="1" x14ac:dyDescent="0.25">
      <c r="C90" s="3">
        <f t="shared" si="0"/>
        <v>8</v>
      </c>
    </row>
    <row r="91" spans="3:3" hidden="1" x14ac:dyDescent="0.25">
      <c r="C91" s="3">
        <f t="shared" si="0"/>
        <v>9</v>
      </c>
    </row>
    <row r="92" spans="3:3" hidden="1" x14ac:dyDescent="0.25">
      <c r="C92" s="3">
        <f>C91+1</f>
        <v>10</v>
      </c>
    </row>
    <row r="93" spans="3:3" hidden="1" x14ac:dyDescent="0.25">
      <c r="C93" s="3"/>
    </row>
    <row r="94" spans="3:3" hidden="1" x14ac:dyDescent="0.25">
      <c r="C94" s="3" t="s">
        <v>8</v>
      </c>
    </row>
    <row r="95" spans="3:3" hidden="1" x14ac:dyDescent="0.25">
      <c r="C95" s="3" t="s">
        <v>8</v>
      </c>
    </row>
    <row r="96" spans="3:3" hidden="1" x14ac:dyDescent="0.25">
      <c r="C96" s="3" t="s">
        <v>8</v>
      </c>
    </row>
    <row r="97" spans="3:3" hidden="1" x14ac:dyDescent="0.25">
      <c r="C97" s="3" t="s">
        <v>8</v>
      </c>
    </row>
    <row r="98" spans="3:3" hidden="1" x14ac:dyDescent="0.25">
      <c r="C98" s="3" t="s">
        <v>8</v>
      </c>
    </row>
    <row r="99" spans="3:3" hidden="1" x14ac:dyDescent="0.25">
      <c r="C99" s="3" t="s">
        <v>8</v>
      </c>
    </row>
    <row r="100" spans="3:3" hidden="1" x14ac:dyDescent="0.25">
      <c r="C100" s="3" t="s">
        <v>8</v>
      </c>
    </row>
    <row r="101" spans="3:3" hidden="1" x14ac:dyDescent="0.25">
      <c r="C101" s="3" t="s">
        <v>8</v>
      </c>
    </row>
    <row r="102" spans="3:3" hidden="1" x14ac:dyDescent="0.25">
      <c r="C102" s="3" t="s">
        <v>21</v>
      </c>
    </row>
    <row r="103" spans="3:3" hidden="1" x14ac:dyDescent="0.25">
      <c r="C103" s="4" t="s">
        <v>9</v>
      </c>
    </row>
    <row r="104" spans="3:3" hidden="1" x14ac:dyDescent="0.25">
      <c r="C104" s="3" t="s">
        <v>10</v>
      </c>
    </row>
    <row r="105" spans="3:3" hidden="1" x14ac:dyDescent="0.25">
      <c r="C105" s="3" t="s">
        <v>11</v>
      </c>
    </row>
    <row r="106" spans="3:3" hidden="1" x14ac:dyDescent="0.25">
      <c r="C106" s="3" t="s">
        <v>12</v>
      </c>
    </row>
    <row r="107" spans="3:3" hidden="1" x14ac:dyDescent="0.25">
      <c r="C107" s="3" t="s">
        <v>13</v>
      </c>
    </row>
    <row r="108" spans="3:3" hidden="1" x14ac:dyDescent="0.25">
      <c r="C108" s="3" t="s">
        <v>14</v>
      </c>
    </row>
    <row r="109" spans="3:3" hidden="1" x14ac:dyDescent="0.25">
      <c r="C109" s="3" t="s">
        <v>15</v>
      </c>
    </row>
    <row r="110" spans="3:3" hidden="1" x14ac:dyDescent="0.25">
      <c r="C110" s="3" t="s">
        <v>16</v>
      </c>
    </row>
    <row r="111" spans="3:3" hidden="1" x14ac:dyDescent="0.25">
      <c r="C111" s="3" t="s">
        <v>17</v>
      </c>
    </row>
    <row r="112" spans="3:3" hidden="1" x14ac:dyDescent="0.25">
      <c r="C112" s="3" t="s">
        <v>18</v>
      </c>
    </row>
    <row r="113" spans="3:3" hidden="1" x14ac:dyDescent="0.25">
      <c r="C113" s="3" t="s">
        <v>19</v>
      </c>
    </row>
    <row r="114" spans="3:3" hidden="1" x14ac:dyDescent="0.25">
      <c r="C114" s="3" t="s">
        <v>71</v>
      </c>
    </row>
    <row r="115" spans="3:3" hidden="1" x14ac:dyDescent="0.25">
      <c r="C115" s="3" t="s">
        <v>3</v>
      </c>
    </row>
    <row r="116" spans="3:3" hidden="1" x14ac:dyDescent="0.25">
      <c r="C116" s="3" t="s">
        <v>4</v>
      </c>
    </row>
    <row r="117" spans="3:3" hidden="1" x14ac:dyDescent="0.25">
      <c r="C117" s="3" t="s">
        <v>23</v>
      </c>
    </row>
  </sheetData>
  <autoFilter ref="A5:K50">
    <sortState ref="A6:K47">
      <sortCondition ref="A5:A47"/>
    </sortState>
  </autoFilter>
  <dataConsolidate/>
  <dataValidations count="15">
    <dataValidation type="list" allowBlank="1" showInputMessage="1" showErrorMessage="1" sqref="E6:E52">
      <formula1>$C$62:$C$69</formula1>
    </dataValidation>
    <dataValidation type="list" allowBlank="1" showInputMessage="1" showErrorMessage="1" sqref="D31:D35 D38:D52 D6:D25">
      <formula1>$C$72:$C$77</formula1>
    </dataValidation>
    <dataValidation type="list" allowBlank="1" showErrorMessage="1" sqref="D26:D30 D36:D37">
      <formula1>$C$72:$C$77</formula1>
    </dataValidation>
    <dataValidation type="list" allowBlank="1" showErrorMessage="1" sqref="J36:J37 J26:J30">
      <formula1>$C$101:$C$114</formula1>
    </dataValidation>
    <dataValidation type="list" allowBlank="1" showErrorMessage="1" sqref="H26:H30 H36:H37">
      <formula1>$C$83:$C$92</formula1>
    </dataValidation>
    <dataValidation type="list" allowBlank="1" showErrorMessage="1" sqref="I36:I37 F26:F30 I26:I30 F37">
      <formula1>$C$79:$C$81</formula1>
    </dataValidation>
    <dataValidation type="list" allowBlank="1" showErrorMessage="1" sqref="G26:G30 G36:G37">
      <formula1>$C$115:$C$117</formula1>
    </dataValidation>
    <dataValidation type="list" allowBlank="1" showInputMessage="1" showErrorMessage="1" sqref="F31:F35 F38:F52 F6:F25">
      <formula1>$C$79:$C$82</formula1>
    </dataValidation>
    <dataValidation type="list" allowBlank="1" showInputMessage="1" showErrorMessage="1" sqref="G38:G52 G33:G35 G31 G6:G25">
      <formula1>$C$115:$C$117</formula1>
    </dataValidation>
    <dataValidation type="list" allowBlank="1" showInputMessage="1" showErrorMessage="1" sqref="H31:H35 H38:H52 H6:H25">
      <formula1>$C$83:$C$92</formula1>
    </dataValidation>
    <dataValidation type="list" allowBlank="1" showInputMessage="1" showErrorMessage="1" sqref="J39:J40 J44:J45 J48 J52">
      <formula1>$C$101:$C$113</formula1>
    </dataValidation>
    <dataValidation type="list" allowBlank="1" showInputMessage="1" showErrorMessage="1" sqref="I31:I35 I38:I52 I6:I25">
      <formula1>$C$79:$C$81</formula1>
    </dataValidation>
    <dataValidation type="list" allowBlank="1" showInputMessage="1" showErrorMessage="1" sqref="J38 J31:J35 J6:J25 J41:J43 J46:J47 J49:J51">
      <formula1>$C$101:$C$114</formula1>
    </dataValidation>
    <dataValidation type="list" allowBlank="1" showInputMessage="1" showErrorMessage="1" sqref="G32">
      <formula1>$C$75:$C$77</formula1>
    </dataValidation>
    <dataValidation type="list" allowBlank="1" showErrorMessage="1" sqref="F36">
      <formula1>$C$79:$C$82</formula1>
    </dataValidation>
  </dataValidations>
  <pageMargins left="0.7" right="0.7" top="0.75" bottom="0.75" header="0.3" footer="0.3"/>
  <pageSetup paperSize="5" scale="60" fitToHeight="10"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B9"/>
  <sheetViews>
    <sheetView workbookViewId="0">
      <selection activeCell="I14" sqref="I14"/>
    </sheetView>
  </sheetViews>
  <sheetFormatPr defaultRowHeight="15" x14ac:dyDescent="0.25"/>
  <sheetData>
    <row r="2" spans="1:2" x14ac:dyDescent="0.25">
      <c r="A2" s="44" t="s">
        <v>195</v>
      </c>
    </row>
    <row r="3" spans="1:2" x14ac:dyDescent="0.25">
      <c r="B3" s="57"/>
    </row>
    <row r="5" spans="1:2" x14ac:dyDescent="0.25">
      <c r="A5" s="44" t="s">
        <v>196</v>
      </c>
    </row>
    <row r="6" spans="1:2" x14ac:dyDescent="0.25">
      <c r="B6" s="56" t="s">
        <v>197</v>
      </c>
    </row>
    <row r="8" spans="1:2" x14ac:dyDescent="0.25">
      <c r="A8" s="44" t="s">
        <v>198</v>
      </c>
    </row>
    <row r="9" spans="1:2" x14ac:dyDescent="0.25">
      <c r="B9" s="57"/>
    </row>
  </sheetData>
  <hyperlinks>
    <hyperlink ref="B6" r:id="rId1"/>
  </hyperlinks>
  <pageMargins left="0.7" right="0.7" top="0.75" bottom="0.75" header="0.3" footer="0.3"/>
  <pageSetup paperSize="5" scale="79" orientation="landscape" r:id="rId2"/>
  <drawing r:id="rId3"/>
  <legacyDrawing r:id="rId4"/>
  <oleObjects>
    <mc:AlternateContent xmlns:mc="http://schemas.openxmlformats.org/markup-compatibility/2006">
      <mc:Choice Requires="x14">
        <oleObject progId="Acrobat Document" dvAspect="DVASPECT_ICON" shapeId="6145" r:id="rId5">
          <objectPr defaultSize="0" r:id="rId6">
            <anchor moveWithCells="1">
              <from>
                <xdr:col>2</xdr:col>
                <xdr:colOff>19050</xdr:colOff>
                <xdr:row>0</xdr:row>
                <xdr:rowOff>66675</xdr:rowOff>
              </from>
              <to>
                <xdr:col>3</xdr:col>
                <xdr:colOff>323850</xdr:colOff>
                <xdr:row>3</xdr:row>
                <xdr:rowOff>180975</xdr:rowOff>
              </to>
            </anchor>
          </objectPr>
        </oleObject>
      </mc:Choice>
      <mc:Fallback>
        <oleObject progId="Acrobat Document" dvAspect="DVASPECT_ICON" shapeId="6145" r:id="rId5"/>
      </mc:Fallback>
    </mc:AlternateContent>
    <mc:AlternateContent xmlns:mc="http://schemas.openxmlformats.org/markup-compatibility/2006">
      <mc:Choice Requires="x14">
        <oleObject progId="Acrobat Document" dvAspect="DVASPECT_ICON" shapeId="6146" r:id="rId7">
          <objectPr defaultSize="0" r:id="rId8">
            <anchor moveWithCells="1">
              <from>
                <xdr:col>2</xdr:col>
                <xdr:colOff>9525</xdr:colOff>
                <xdr:row>6</xdr:row>
                <xdr:rowOff>95250</xdr:rowOff>
              </from>
              <to>
                <xdr:col>3</xdr:col>
                <xdr:colOff>314325</xdr:colOff>
                <xdr:row>10</xdr:row>
                <xdr:rowOff>19050</xdr:rowOff>
              </to>
            </anchor>
          </objectPr>
        </oleObject>
      </mc:Choice>
      <mc:Fallback>
        <oleObject progId="Acrobat Document" dvAspect="DVASPECT_ICON" shapeId="6146"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Major Themes</vt:lpstr>
      <vt:lpstr>Theme A -  Economic Impact</vt:lpstr>
      <vt:lpstr>Theme B - Public Health </vt:lpstr>
      <vt:lpstr>Theme C - Infrastructure</vt:lpstr>
      <vt:lpstr>Theme D - Other</vt:lpstr>
      <vt:lpstr>Master Matrix Identifier</vt:lpstr>
      <vt:lpstr>Peer Programs</vt:lpstr>
      <vt:lpstr>'Major Themes'!Print_Area</vt:lpstr>
      <vt:lpstr>'Master Matrix Identifier'!Print_Area</vt:lpstr>
      <vt:lpstr>'Peer Programs'!Print_Area</vt:lpstr>
      <vt:lpstr>'Theme A -  Economic Impact'!Print_Area</vt:lpstr>
      <vt:lpstr>'Theme B - Public Health '!Print_Area</vt:lpstr>
      <vt:lpstr>'Theme C - Infrastructure'!Print_Area</vt:lpstr>
      <vt:lpstr>'Theme D - Other'!Print_Area</vt:lpstr>
      <vt:lpstr>'Master Matrix Identifier'!Print_Titles</vt:lpstr>
      <vt:lpstr>'Theme A -  Economic Impact'!Print_Titles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Jamin Friedl</dc:creator>
  <cp:lastModifiedBy>Jamin Friedl</cp:lastModifiedBy>
  <cp:lastPrinted>2021-08-27T18:42:25Z</cp:lastPrinted>
  <dcterms:created xsi:type="dcterms:W3CDTF">2021-04-28T00:46:39Z</dcterms:created>
  <dcterms:modified xsi:type="dcterms:W3CDTF">2021-08-27T19:20:53Z</dcterms:modified>
</cp:coreProperties>
</file>